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984" windowHeight="8484"/>
  </bookViews>
  <sheets>
    <sheet name="денсаулық" sheetId="1" r:id="rId1"/>
    <sheet name="қатынас" sheetId="8" r:id="rId2"/>
    <sheet name="таным" sheetId="9" r:id="rId3"/>
    <sheet name="шығармашылық" sheetId="10" r:id="rId4"/>
    <sheet name="әлеумет " sheetId="11" r:id="rId5"/>
    <sheet name="жиынтық есеп" sheetId="7" r:id="rId6"/>
    <sheet name="Лист5" sheetId="12" r:id="rId7"/>
  </sheets>
  <calcPr calcId="124519"/>
</workbook>
</file>

<file path=xl/calcChain.xml><?xml version="1.0" encoding="utf-8"?>
<calcChain xmlns="http://schemas.openxmlformats.org/spreadsheetml/2006/main">
  <c r="K42" i="1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X39" i="8"/>
  <c r="W39"/>
  <c r="X38"/>
  <c r="W38"/>
  <c r="X37"/>
  <c r="W37"/>
  <c r="X36"/>
  <c r="W36"/>
  <c r="X35"/>
  <c r="W35"/>
  <c r="X34"/>
  <c r="W34"/>
  <c r="T43" i="9"/>
  <c r="S43"/>
  <c r="T42"/>
  <c r="S42"/>
  <c r="T41"/>
  <c r="S41"/>
  <c r="T40"/>
  <c r="S40"/>
  <c r="T39"/>
  <c r="S39"/>
  <c r="T38"/>
  <c r="S38"/>
  <c r="X42" i="10"/>
  <c r="X41"/>
  <c r="X40"/>
  <c r="X39"/>
  <c r="X38"/>
  <c r="X37"/>
  <c r="J42" i="11"/>
  <c r="I42"/>
  <c r="J41"/>
  <c r="I41"/>
  <c r="J40"/>
  <c r="I40"/>
  <c r="J39"/>
  <c r="I39"/>
  <c r="J38"/>
  <c r="I38"/>
  <c r="J37"/>
  <c r="I37"/>
  <c r="H35" i="7"/>
  <c r="I35"/>
  <c r="H34"/>
  <c r="I34"/>
  <c r="H33"/>
  <c r="I33"/>
  <c r="T15" i="9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14"/>
  <c r="T13"/>
  <c r="I32" i="7" l="1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J36" i="1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X36" i="10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Y14"/>
  <c r="X14"/>
  <c r="X13"/>
  <c r="Y12"/>
  <c r="X12"/>
  <c r="S37" i="9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X33" i="8"/>
  <c r="W33"/>
  <c r="X32"/>
  <c r="W32"/>
  <c r="X31"/>
  <c r="W31"/>
  <c r="X30"/>
  <c r="W30"/>
  <c r="X29"/>
  <c r="W29"/>
  <c r="X28"/>
  <c r="W28"/>
  <c r="X27"/>
  <c r="W27"/>
  <c r="X26"/>
  <c r="W26"/>
  <c r="X25"/>
  <c r="W25"/>
  <c r="X24"/>
  <c r="W24"/>
  <c r="X23"/>
  <c r="W23"/>
  <c r="X22"/>
  <c r="W22"/>
  <c r="X21"/>
  <c r="W21"/>
  <c r="X20"/>
  <c r="W20"/>
  <c r="X19"/>
  <c r="W19"/>
  <c r="X18"/>
  <c r="W18"/>
  <c r="X17"/>
  <c r="W17"/>
  <c r="X16"/>
  <c r="W16"/>
  <c r="X15"/>
  <c r="W15"/>
  <c r="X14"/>
  <c r="W14"/>
  <c r="X13"/>
  <c r="W13"/>
  <c r="V12"/>
  <c r="X12" s="1"/>
  <c r="X11"/>
  <c r="W11"/>
  <c r="X10"/>
  <c r="W10"/>
  <c r="X9"/>
  <c r="W9"/>
  <c r="W12" l="1"/>
  <c r="K26" i="1" l="1"/>
  <c r="K25"/>
  <c r="K24"/>
  <c r="K23"/>
  <c r="K22"/>
  <c r="K21"/>
  <c r="K20"/>
  <c r="K19"/>
  <c r="K18"/>
  <c r="K17"/>
  <c r="K16"/>
  <c r="K15"/>
  <c r="K14"/>
  <c r="K13"/>
  <c r="J26"/>
  <c r="J25"/>
  <c r="J24"/>
  <c r="J23"/>
  <c r="J22"/>
  <c r="J21"/>
  <c r="J20"/>
  <c r="J19"/>
  <c r="J18"/>
  <c r="J17"/>
  <c r="J16"/>
  <c r="J15"/>
  <c r="J14"/>
  <c r="K12"/>
  <c r="J12"/>
  <c r="J13" l="1"/>
</calcChain>
</file>

<file path=xl/sharedStrings.xml><?xml version="1.0" encoding="utf-8"?>
<sst xmlns="http://schemas.openxmlformats.org/spreadsheetml/2006/main" count="358" uniqueCount="168">
  <si>
    <t>№</t>
  </si>
  <si>
    <t>Баланың аты - жөні</t>
  </si>
  <si>
    <t>Дене шынықтыру</t>
  </si>
  <si>
    <t>Жалпы саны</t>
  </si>
  <si>
    <t>Орташа деңгей</t>
  </si>
  <si>
    <t>Біліктер мен дағдылардың даму деңгейі</t>
  </si>
  <si>
    <t>Сөйлеуді дамыту</t>
  </si>
  <si>
    <t>Құрастыру</t>
  </si>
  <si>
    <t>Жаратылыстану</t>
  </si>
  <si>
    <t>Сурет салу</t>
  </si>
  <si>
    <t>Мүсіндеу</t>
  </si>
  <si>
    <t>Музыка</t>
  </si>
  <si>
    <t>Қоршаған ортамен танысу</t>
  </si>
  <si>
    <t>Жиынтық есеп</t>
  </si>
  <si>
    <t>нәтижелері бойынша</t>
  </si>
  <si>
    <t>Баланың аты- жөні</t>
  </si>
  <si>
    <t xml:space="preserve"> </t>
  </si>
  <si>
    <t>Аты-жөні</t>
  </si>
  <si>
    <t xml:space="preserve">Көркем әдебиет </t>
  </si>
  <si>
    <t>Орыс тілі</t>
  </si>
  <si>
    <t xml:space="preserve">Орташа деңгейі </t>
  </si>
  <si>
    <t xml:space="preserve">І деңгей -0 </t>
  </si>
  <si>
    <t>І деңгей -0</t>
  </si>
  <si>
    <t xml:space="preserve">Төмен деңгейдегі </t>
  </si>
  <si>
    <t>балалардың үлесі 0%</t>
  </si>
  <si>
    <t>Математика негіздері</t>
  </si>
  <si>
    <t xml:space="preserve">Жапсыру </t>
  </si>
  <si>
    <t>Орташа деңгейдегі</t>
  </si>
  <si>
    <t>4-Д.1</t>
  </si>
  <si>
    <t>4-Д.2</t>
  </si>
  <si>
    <t>4-Д.3</t>
  </si>
  <si>
    <t>4-Д.4</t>
  </si>
  <si>
    <t>4-Д.5</t>
  </si>
  <si>
    <t>4-Д.6</t>
  </si>
  <si>
    <t>4-Д.7</t>
  </si>
  <si>
    <t>4-Қ.1</t>
  </si>
  <si>
    <t>4-Қ.2</t>
  </si>
  <si>
    <t>4-Қ.3</t>
  </si>
  <si>
    <t>4-Қ.4</t>
  </si>
  <si>
    <t>4-Қ.5</t>
  </si>
  <si>
    <t>4-Қ.6</t>
  </si>
  <si>
    <t>4-Қ.7</t>
  </si>
  <si>
    <t>4-Қ.8</t>
  </si>
  <si>
    <t>4-Қ.9</t>
  </si>
  <si>
    <t>4-Қ.10</t>
  </si>
  <si>
    <t>4-Қ.11</t>
  </si>
  <si>
    <t>4-Қ.12</t>
  </si>
  <si>
    <t>4-Қ.13</t>
  </si>
  <si>
    <t>4-Қ.14</t>
  </si>
  <si>
    <t>4-Қ.15</t>
  </si>
  <si>
    <t>4-Қ.16</t>
  </si>
  <si>
    <t>4-Қ.17</t>
  </si>
  <si>
    <t>4-Қ.18</t>
  </si>
  <si>
    <t>4-Қ.19</t>
  </si>
  <si>
    <t>4-Қ.20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</si>
  <si>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</si>
  <si>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</si>
  <si>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</si>
  <si>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</si>
  <si>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</si>
  <si>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</si>
  <si>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</si>
  <si>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</si>
  <si>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</si>
  <si>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</si>
  <si>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</si>
  <si>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</si>
  <si>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</si>
  <si>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</si>
  <si>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</si>
  <si>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</si>
  <si>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</si>
  <si>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</si>
  <si>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</si>
  <si>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</si>
  <si>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</si>
  <si>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</si>
  <si>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</si>
  <si>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</si>
  <si>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</si>
  <si>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</si>
  <si>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</si>
  <si>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</si>
  <si>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</si>
  <si>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</si>
  <si>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</si>
  <si>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</si>
  <si>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</si>
  <si>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</si>
  <si>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</si>
  <si>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</si>
  <si>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</si>
  <si>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4-Ә.1</t>
  </si>
  <si>
    <t>4-Ә.2</t>
  </si>
  <si>
    <t>4-Ә.3</t>
  </si>
  <si>
    <t>4-Ә.4</t>
  </si>
  <si>
    <t>4-Ә.5</t>
  </si>
  <si>
    <t>4-Ә.6</t>
  </si>
  <si>
    <t>Ортаңғы топ (3 жастан бастап) қорытынды диагностиканың нәтижелерін бақылау парағы</t>
  </si>
  <si>
    <t xml:space="preserve">Топ: ортаңғы  топ </t>
  </si>
  <si>
    <t xml:space="preserve">ІІ деңгей </t>
  </si>
  <si>
    <t xml:space="preserve">І деңгей - </t>
  </si>
  <si>
    <t xml:space="preserve">І деңгей </t>
  </si>
  <si>
    <t xml:space="preserve">балардың біліктері мен дағдыларының дамуын қорытынды  бақылау  </t>
  </si>
  <si>
    <t xml:space="preserve">I деңгей - </t>
  </si>
  <si>
    <t xml:space="preserve"> балалардың үлесі   %</t>
  </si>
  <si>
    <t>Жоғары деңгейдегі балалардың үлесі     %</t>
  </si>
  <si>
    <t xml:space="preserve">Өткізу мерзімі: мамыр 2022 </t>
  </si>
  <si>
    <t>жылы 2022-2023</t>
  </si>
  <si>
    <t>Оқу жылы:2022-2023</t>
  </si>
  <si>
    <t>2022-2023 оқу жылы</t>
  </si>
  <si>
    <t xml:space="preserve">Айтбекқызы Айбота </t>
  </si>
  <si>
    <t xml:space="preserve">Таласбай Заңғар </t>
  </si>
  <si>
    <t xml:space="preserve">Серікқызы Зере </t>
  </si>
  <si>
    <t xml:space="preserve">Құрманғали Абай </t>
  </si>
  <si>
    <t xml:space="preserve">Орынбасар  Омар </t>
  </si>
  <si>
    <t xml:space="preserve">Бакиев Аманали </t>
  </si>
  <si>
    <t>Мұратұлы Бекжан</t>
  </si>
  <si>
    <t xml:space="preserve">Тахиржанов Миршат </t>
  </si>
  <si>
    <t xml:space="preserve">Мирза Аяулым </t>
  </si>
  <si>
    <t xml:space="preserve">Бақберген Нұрислам </t>
  </si>
  <si>
    <t>Айбекұлы Ибраһим</t>
  </si>
  <si>
    <t xml:space="preserve">Базарбай Нұрбол </t>
  </si>
  <si>
    <t>Әбдішүкір Алинұр</t>
  </si>
  <si>
    <t xml:space="preserve">Дәукен Аружан </t>
  </si>
  <si>
    <t>ТЕМО-ОГЛЫ Айдар</t>
  </si>
  <si>
    <t xml:space="preserve">Кыдыров Абдурахман </t>
  </si>
  <si>
    <t xml:space="preserve">Туралин Ерұлан </t>
  </si>
  <si>
    <t>Еркін Айзере</t>
  </si>
  <si>
    <t>Курбанбаев Абдулах</t>
  </si>
  <si>
    <t>Касаткина  Милана</t>
  </si>
  <si>
    <t xml:space="preserve">Ерлан Ерасыл </t>
  </si>
  <si>
    <t xml:space="preserve">Урдабекова Сабрина </t>
  </si>
  <si>
    <t xml:space="preserve">Чарипкан Аяла </t>
  </si>
  <si>
    <t xml:space="preserve">Тохтиева Гульниса </t>
  </si>
  <si>
    <t xml:space="preserve">Нұрлан Алихан </t>
  </si>
  <si>
    <t xml:space="preserve">Аскербек Айбын </t>
  </si>
  <si>
    <t xml:space="preserve">Аханбай Дияс </t>
  </si>
  <si>
    <t xml:space="preserve">Нұрлан Еркежан </t>
  </si>
  <si>
    <t xml:space="preserve">Қалила Бақдаулет </t>
  </si>
  <si>
    <t xml:space="preserve">Мартынова Лея </t>
  </si>
  <si>
    <t>Мухтаров Бекзат</t>
  </si>
  <si>
    <t>Айтбекқызы Айбота</t>
  </si>
  <si>
    <t xml:space="preserve">Ортаңғы топ"Бәйтерек" </t>
  </si>
  <si>
    <t>Топ: ортаңғы  топ "Бәйтерек"</t>
  </si>
  <si>
    <t>Барлық бала саны -31</t>
  </si>
  <si>
    <t>ІІ деңгей -14</t>
  </si>
  <si>
    <t>ІІІ деңгей -17</t>
  </si>
  <si>
    <t>III деңгей -14</t>
  </si>
  <si>
    <t>II деңгей –17</t>
  </si>
  <si>
    <t>ІІІ деңгей -16</t>
  </si>
  <si>
    <t>ІІ дейгей -15</t>
  </si>
  <si>
    <t>ІІ деңгей -13</t>
  </si>
  <si>
    <t>ІІІ деңгей -18</t>
  </si>
  <si>
    <t>ІІ деңгей - 21</t>
  </si>
  <si>
    <t>ІІІ деңгей - 10</t>
  </si>
  <si>
    <t xml:space="preserve">Топ: ортаңғы  топ"Бәйтерек" </t>
  </si>
  <si>
    <t>ІІІ деңгей  - 21</t>
  </si>
  <si>
    <t>Өткізу мерзімі: мамыр 2022</t>
  </si>
  <si>
    <t xml:space="preserve">Өткізу мерзімі: мамыр </t>
  </si>
  <si>
    <t xml:space="preserve">Топ: ортаңғы  топ"Бәйтерек </t>
  </si>
  <si>
    <t>Өткізу мерзімі: мамыр</t>
  </si>
  <si>
    <t>Физикалық қасиеттері</t>
  </si>
  <si>
    <t>Коммуникативтік дағдылары</t>
  </si>
  <si>
    <t>Танымдық және зияткерлік дағдылары</t>
  </si>
  <si>
    <t>Шығармашылық дағдыларының,зерттеу іс-әрекетінің дамуы</t>
  </si>
  <si>
    <t>Әлеуметтік эмоционалды дағдыларды қалыптастыру</t>
  </si>
  <si>
    <t>Шығармашылық дағдылардың,зерттеу іс-әрекетінің дамуы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</si>
</sst>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8" fillId="0" borderId="15" xfId="0" applyFont="1" applyBorder="1" applyAlignment="1">
      <alignment vertical="center" wrapText="1"/>
    </xf>
    <xf numFmtId="0" fontId="0" fillId="0" borderId="15" xfId="0" applyBorder="1"/>
    <xf numFmtId="0" fontId="1" fillId="0" borderId="15" xfId="0" applyFont="1" applyBorder="1"/>
    <xf numFmtId="0" fontId="1" fillId="0" borderId="15" xfId="0" applyFont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 textRotation="90" wrapText="1"/>
    </xf>
    <xf numFmtId="0" fontId="4" fillId="0" borderId="15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/>
    <xf numFmtId="0" fontId="4" fillId="0" borderId="15" xfId="0" applyFont="1" applyBorder="1"/>
    <xf numFmtId="0" fontId="8" fillId="0" borderId="0" xfId="0" applyFont="1"/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8" fillId="0" borderId="15" xfId="0" applyFont="1" applyBorder="1" applyAlignment="1">
      <alignment vertical="center" textRotation="90" wrapText="1"/>
    </xf>
    <xf numFmtId="0" fontId="5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1" fillId="0" borderId="20" xfId="0" applyFont="1" applyBorder="1"/>
    <xf numFmtId="0" fontId="2" fillId="0" borderId="20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vertical="center" wrapText="1"/>
    </xf>
    <xf numFmtId="0" fontId="1" fillId="0" borderId="15" xfId="0" applyFont="1" applyFill="1" applyBorder="1"/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13" fillId="0" borderId="0" xfId="0" applyFont="1"/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7" xfId="0" applyFont="1" applyBorder="1" applyAlignment="1">
      <alignment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textRotation="90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5"/>
    </xf>
    <xf numFmtId="0" fontId="4" fillId="0" borderId="10" xfId="0" applyFont="1" applyBorder="1" applyAlignment="1">
      <alignment horizontal="left" vertical="center" wrapText="1" indent="5"/>
    </xf>
    <xf numFmtId="0" fontId="4" fillId="0" borderId="11" xfId="0" applyFont="1" applyBorder="1" applyAlignment="1">
      <alignment horizontal="left" vertical="center" wrapText="1" indent="5"/>
    </xf>
    <xf numFmtId="0" fontId="4" fillId="0" borderId="12" xfId="0" applyFont="1" applyBorder="1" applyAlignment="1">
      <alignment horizontal="left" vertical="center" wrapText="1" indent="5"/>
    </xf>
    <xf numFmtId="0" fontId="4" fillId="0" borderId="0" xfId="0" applyFont="1" applyAlignment="1">
      <alignment horizontal="left" vertical="center" wrapText="1" indent="5"/>
    </xf>
    <xf numFmtId="0" fontId="4" fillId="0" borderId="7" xfId="0" applyFont="1" applyBorder="1" applyAlignment="1">
      <alignment horizontal="left" vertical="center" wrapText="1" indent="5"/>
    </xf>
    <xf numFmtId="0" fontId="4" fillId="0" borderId="13" xfId="0" applyFont="1" applyBorder="1" applyAlignment="1">
      <alignment horizontal="left" vertical="center" wrapText="1" indent="5"/>
    </xf>
    <xf numFmtId="0" fontId="4" fillId="0" borderId="8" xfId="0" applyFont="1" applyBorder="1" applyAlignment="1">
      <alignment horizontal="left" vertical="center" wrapText="1" indent="5"/>
    </xf>
    <xf numFmtId="0" fontId="4" fillId="0" borderId="6" xfId="0" applyFont="1" applyBorder="1" applyAlignment="1">
      <alignment horizontal="left" vertical="center" wrapText="1" indent="5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view="pageLayout" zoomScaleNormal="77" workbookViewId="0">
      <selection activeCell="A4" sqref="A4:L4"/>
    </sheetView>
  </sheetViews>
  <sheetFormatPr defaultRowHeight="14.4"/>
  <cols>
    <col min="1" max="1" width="4.6640625" customWidth="1"/>
    <col min="2" max="2" width="33.44140625" customWidth="1"/>
    <col min="3" max="3" width="3.88671875" customWidth="1"/>
    <col min="4" max="4" width="4.109375" customWidth="1"/>
    <col min="5" max="5" width="3.6640625" customWidth="1"/>
    <col min="6" max="6" width="4.109375" customWidth="1"/>
    <col min="7" max="8" width="3.5546875" customWidth="1"/>
    <col min="9" max="9" width="4.33203125" customWidth="1"/>
    <col min="10" max="10" width="6.44140625" customWidth="1"/>
    <col min="11" max="11" width="5.5546875" customWidth="1"/>
    <col min="12" max="12" width="15.33203125" customWidth="1"/>
    <col min="13" max="14" width="9.109375" customWidth="1"/>
  </cols>
  <sheetData>
    <row r="1" spans="1:12" ht="57" customHeight="1">
      <c r="A1" s="22" t="s">
        <v>98</v>
      </c>
    </row>
    <row r="2" spans="1:12" ht="15.6">
      <c r="A2" s="1" t="s">
        <v>110</v>
      </c>
      <c r="B2" s="57" t="s">
        <v>108</v>
      </c>
      <c r="C2" s="1" t="s">
        <v>156</v>
      </c>
      <c r="K2" s="1" t="s">
        <v>107</v>
      </c>
    </row>
    <row r="4" spans="1:12">
      <c r="A4" s="62" t="s">
        <v>162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>
      <c r="A5" s="64" t="s">
        <v>0</v>
      </c>
      <c r="B5" s="64" t="s">
        <v>1</v>
      </c>
      <c r="C5" s="62" t="s">
        <v>2</v>
      </c>
      <c r="D5" s="62"/>
      <c r="E5" s="62"/>
      <c r="F5" s="62"/>
      <c r="G5" s="62"/>
      <c r="H5" s="62"/>
      <c r="I5" s="62"/>
      <c r="J5" s="63" t="s">
        <v>3</v>
      </c>
      <c r="K5" s="63" t="s">
        <v>4</v>
      </c>
      <c r="L5" s="63" t="s">
        <v>5</v>
      </c>
    </row>
    <row r="6" spans="1:12" ht="6.75" customHeight="1">
      <c r="A6" s="65"/>
      <c r="B6" s="65"/>
      <c r="C6" s="62"/>
      <c r="D6" s="62"/>
      <c r="E6" s="62"/>
      <c r="F6" s="62"/>
      <c r="G6" s="62"/>
      <c r="H6" s="62"/>
      <c r="I6" s="62"/>
      <c r="J6" s="63"/>
      <c r="K6" s="63"/>
      <c r="L6" s="63"/>
    </row>
    <row r="7" spans="1:12" ht="15" hidden="1" customHeight="1">
      <c r="A7" s="65"/>
      <c r="B7" s="65"/>
      <c r="C7" s="62"/>
      <c r="D7" s="62"/>
      <c r="E7" s="62"/>
      <c r="F7" s="62"/>
      <c r="G7" s="62"/>
      <c r="H7" s="62"/>
      <c r="I7" s="62"/>
      <c r="J7" s="63"/>
      <c r="K7" s="63"/>
      <c r="L7" s="63"/>
    </row>
    <row r="8" spans="1:12" ht="15" hidden="1" customHeight="1">
      <c r="A8" s="65"/>
      <c r="B8" s="65"/>
      <c r="C8" s="62"/>
      <c r="D8" s="62"/>
      <c r="E8" s="62"/>
      <c r="F8" s="62"/>
      <c r="G8" s="62"/>
      <c r="H8" s="62"/>
      <c r="I8" s="62"/>
      <c r="J8" s="63"/>
      <c r="K8" s="63"/>
      <c r="L8" s="63"/>
    </row>
    <row r="9" spans="1:12" ht="15" hidden="1" customHeight="1">
      <c r="A9" s="65"/>
      <c r="B9" s="65"/>
      <c r="C9" s="62"/>
      <c r="D9" s="62"/>
      <c r="E9" s="62"/>
      <c r="F9" s="62"/>
      <c r="G9" s="62"/>
      <c r="H9" s="62"/>
      <c r="I9" s="62"/>
      <c r="J9" s="63"/>
      <c r="K9" s="63"/>
      <c r="L9" s="63"/>
    </row>
    <row r="10" spans="1:12" ht="15" hidden="1" customHeight="1">
      <c r="A10" s="65"/>
      <c r="B10" s="65"/>
      <c r="C10" s="62"/>
      <c r="D10" s="62"/>
      <c r="E10" s="62"/>
      <c r="F10" s="62"/>
      <c r="G10" s="62"/>
      <c r="H10" s="62"/>
      <c r="I10" s="62"/>
      <c r="J10" s="63"/>
      <c r="K10" s="63"/>
      <c r="L10" s="63"/>
    </row>
    <row r="11" spans="1:12" ht="75" customHeight="1">
      <c r="A11" s="66"/>
      <c r="B11" s="66"/>
      <c r="C11" s="21" t="s">
        <v>28</v>
      </c>
      <c r="D11" s="21" t="s">
        <v>29</v>
      </c>
      <c r="E11" s="21" t="s">
        <v>30</v>
      </c>
      <c r="F11" s="21" t="s">
        <v>31</v>
      </c>
      <c r="G11" s="21" t="s">
        <v>32</v>
      </c>
      <c r="H11" s="21" t="s">
        <v>33</v>
      </c>
      <c r="I11" s="21" t="s">
        <v>34</v>
      </c>
      <c r="J11" s="63"/>
      <c r="K11" s="63"/>
      <c r="L11" s="63"/>
    </row>
    <row r="12" spans="1:12" ht="24.75" customHeight="1">
      <c r="A12" s="56">
        <v>1</v>
      </c>
      <c r="B12" s="30" t="s">
        <v>111</v>
      </c>
      <c r="C12" s="29">
        <v>2</v>
      </c>
      <c r="D12" s="5">
        <v>3</v>
      </c>
      <c r="E12" s="5">
        <v>2</v>
      </c>
      <c r="F12" s="5">
        <v>2</v>
      </c>
      <c r="G12" s="5">
        <v>2</v>
      </c>
      <c r="H12" s="5">
        <v>2</v>
      </c>
      <c r="I12" s="5">
        <v>2</v>
      </c>
      <c r="J12" s="5">
        <f t="shared" ref="J12:J26" si="0">SUM(C12:I12)</f>
        <v>15</v>
      </c>
      <c r="K12" s="5">
        <f t="shared" ref="K12:K26" si="1">AVERAGE(C12:I12)</f>
        <v>2.1428571428571428</v>
      </c>
      <c r="L12" s="5">
        <v>2</v>
      </c>
    </row>
    <row r="13" spans="1:12" ht="18.75" customHeight="1">
      <c r="A13" s="56">
        <v>2</v>
      </c>
      <c r="B13" s="30" t="s">
        <v>112</v>
      </c>
      <c r="C13" s="29">
        <v>3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5">
        <v>2</v>
      </c>
      <c r="J13" s="5">
        <f t="shared" si="0"/>
        <v>20</v>
      </c>
      <c r="K13" s="5">
        <f t="shared" si="1"/>
        <v>2.8571428571428572</v>
      </c>
      <c r="L13" s="5">
        <v>3</v>
      </c>
    </row>
    <row r="14" spans="1:12" ht="18.75" customHeight="1">
      <c r="A14" s="56">
        <v>3</v>
      </c>
      <c r="B14" s="30" t="s">
        <v>113</v>
      </c>
      <c r="C14" s="29">
        <v>3</v>
      </c>
      <c r="D14" s="5">
        <v>3</v>
      </c>
      <c r="E14" s="5">
        <v>3</v>
      </c>
      <c r="F14" s="5">
        <v>2</v>
      </c>
      <c r="G14" s="5">
        <v>2</v>
      </c>
      <c r="H14" s="5">
        <v>2</v>
      </c>
      <c r="I14" s="5">
        <v>3</v>
      </c>
      <c r="J14" s="5">
        <f t="shared" si="0"/>
        <v>18</v>
      </c>
      <c r="K14" s="5">
        <f t="shared" si="1"/>
        <v>2.5714285714285716</v>
      </c>
      <c r="L14" s="5">
        <v>3</v>
      </c>
    </row>
    <row r="15" spans="1:12" ht="18.75" customHeight="1">
      <c r="A15" s="56">
        <v>4</v>
      </c>
      <c r="B15" s="30" t="s">
        <v>114</v>
      </c>
      <c r="C15" s="29">
        <v>3</v>
      </c>
      <c r="D15" s="5">
        <v>3</v>
      </c>
      <c r="E15" s="5">
        <v>3</v>
      </c>
      <c r="F15" s="5">
        <v>2</v>
      </c>
      <c r="G15" s="5">
        <v>2</v>
      </c>
      <c r="H15" s="5">
        <v>2</v>
      </c>
      <c r="I15" s="5">
        <v>3</v>
      </c>
      <c r="J15" s="5">
        <f t="shared" si="0"/>
        <v>18</v>
      </c>
      <c r="K15" s="5">
        <f t="shared" si="1"/>
        <v>2.5714285714285716</v>
      </c>
      <c r="L15" s="5">
        <v>3</v>
      </c>
    </row>
    <row r="16" spans="1:12" ht="18.75" customHeight="1">
      <c r="A16" s="56">
        <v>5</v>
      </c>
      <c r="B16" s="30" t="s">
        <v>115</v>
      </c>
      <c r="C16" s="29">
        <v>2</v>
      </c>
      <c r="D16" s="5">
        <v>3</v>
      </c>
      <c r="E16" s="5">
        <v>2</v>
      </c>
      <c r="F16" s="5">
        <v>3</v>
      </c>
      <c r="G16" s="5">
        <v>3</v>
      </c>
      <c r="H16" s="5">
        <v>3</v>
      </c>
      <c r="I16" s="5">
        <v>2</v>
      </c>
      <c r="J16" s="5">
        <f t="shared" si="0"/>
        <v>18</v>
      </c>
      <c r="K16" s="5">
        <f t="shared" si="1"/>
        <v>2.5714285714285716</v>
      </c>
      <c r="L16" s="5">
        <v>3</v>
      </c>
    </row>
    <row r="17" spans="1:12" ht="18.75" customHeight="1">
      <c r="A17" s="56">
        <v>6</v>
      </c>
      <c r="B17" s="30" t="s">
        <v>116</v>
      </c>
      <c r="C17" s="29">
        <v>3</v>
      </c>
      <c r="D17" s="5">
        <v>2</v>
      </c>
      <c r="E17" s="5">
        <v>3</v>
      </c>
      <c r="F17" s="5">
        <v>3</v>
      </c>
      <c r="G17" s="5">
        <v>2</v>
      </c>
      <c r="H17" s="5">
        <v>3</v>
      </c>
      <c r="I17" s="5">
        <v>2</v>
      </c>
      <c r="J17" s="5">
        <f t="shared" si="0"/>
        <v>18</v>
      </c>
      <c r="K17" s="5">
        <f t="shared" si="1"/>
        <v>2.5714285714285716</v>
      </c>
      <c r="L17" s="5">
        <v>3</v>
      </c>
    </row>
    <row r="18" spans="1:12" ht="18.75" customHeight="1">
      <c r="A18" s="56">
        <v>7</v>
      </c>
      <c r="B18" s="30" t="s">
        <v>117</v>
      </c>
      <c r="C18" s="29">
        <v>2</v>
      </c>
      <c r="D18" s="5">
        <v>3</v>
      </c>
      <c r="E18" s="5">
        <v>3</v>
      </c>
      <c r="F18" s="5">
        <v>2</v>
      </c>
      <c r="G18" s="5">
        <v>3</v>
      </c>
      <c r="H18" s="5">
        <v>2</v>
      </c>
      <c r="I18" s="5">
        <v>3</v>
      </c>
      <c r="J18" s="5">
        <f t="shared" si="0"/>
        <v>18</v>
      </c>
      <c r="K18" s="5">
        <f t="shared" si="1"/>
        <v>2.5714285714285716</v>
      </c>
      <c r="L18" s="5">
        <v>3</v>
      </c>
    </row>
    <row r="19" spans="1:12" ht="18.75" customHeight="1">
      <c r="A19" s="56">
        <v>8</v>
      </c>
      <c r="B19" s="30" t="s">
        <v>118</v>
      </c>
      <c r="C19" s="29">
        <v>3</v>
      </c>
      <c r="D19" s="5">
        <v>3</v>
      </c>
      <c r="E19" s="5">
        <v>3</v>
      </c>
      <c r="F19" s="5">
        <v>3</v>
      </c>
      <c r="G19" s="5">
        <v>2</v>
      </c>
      <c r="H19" s="5">
        <v>3</v>
      </c>
      <c r="I19" s="5">
        <v>3</v>
      </c>
      <c r="J19" s="5">
        <f t="shared" si="0"/>
        <v>20</v>
      </c>
      <c r="K19" s="5">
        <f t="shared" si="1"/>
        <v>2.8571428571428572</v>
      </c>
      <c r="L19" s="5">
        <v>3</v>
      </c>
    </row>
    <row r="20" spans="1:12" ht="18.75" customHeight="1">
      <c r="A20" s="56">
        <v>9</v>
      </c>
      <c r="B20" s="30" t="s">
        <v>119</v>
      </c>
      <c r="C20" s="29">
        <v>2</v>
      </c>
      <c r="D20" s="5">
        <v>2</v>
      </c>
      <c r="E20" s="5">
        <v>3</v>
      </c>
      <c r="F20" s="5">
        <v>3</v>
      </c>
      <c r="G20" s="5">
        <v>2</v>
      </c>
      <c r="H20" s="5">
        <v>3</v>
      </c>
      <c r="I20" s="5">
        <v>3</v>
      </c>
      <c r="J20" s="6">
        <f t="shared" si="0"/>
        <v>18</v>
      </c>
      <c r="K20" s="6">
        <f t="shared" si="1"/>
        <v>2.5714285714285716</v>
      </c>
      <c r="L20" s="4">
        <v>3</v>
      </c>
    </row>
    <row r="21" spans="1:12" ht="18.75" customHeight="1">
      <c r="A21" s="56">
        <v>10</v>
      </c>
      <c r="B21" s="30" t="s">
        <v>120</v>
      </c>
      <c r="C21" s="29">
        <v>3</v>
      </c>
      <c r="D21" s="5">
        <v>3</v>
      </c>
      <c r="E21" s="5">
        <v>3</v>
      </c>
      <c r="F21" s="5">
        <v>3</v>
      </c>
      <c r="G21" s="5">
        <v>2</v>
      </c>
      <c r="H21" s="5">
        <v>3</v>
      </c>
      <c r="I21" s="5">
        <v>3</v>
      </c>
      <c r="J21" s="6">
        <f t="shared" si="0"/>
        <v>20</v>
      </c>
      <c r="K21" s="6">
        <f t="shared" si="1"/>
        <v>2.8571428571428572</v>
      </c>
      <c r="L21" s="4">
        <v>3</v>
      </c>
    </row>
    <row r="22" spans="1:12" ht="18.75" customHeight="1">
      <c r="A22" s="56">
        <v>11</v>
      </c>
      <c r="B22" s="30" t="s">
        <v>121</v>
      </c>
      <c r="C22" s="29">
        <v>2</v>
      </c>
      <c r="D22" s="5">
        <v>3</v>
      </c>
      <c r="E22" s="5">
        <v>3</v>
      </c>
      <c r="F22" s="5">
        <v>3</v>
      </c>
      <c r="G22" s="5">
        <v>3</v>
      </c>
      <c r="H22" s="5">
        <v>3</v>
      </c>
      <c r="I22" s="5">
        <v>2</v>
      </c>
      <c r="J22" s="6">
        <f t="shared" si="0"/>
        <v>19</v>
      </c>
      <c r="K22" s="6">
        <f t="shared" si="1"/>
        <v>2.7142857142857144</v>
      </c>
      <c r="L22" s="4">
        <v>3</v>
      </c>
    </row>
    <row r="23" spans="1:12" ht="18.75" customHeight="1">
      <c r="A23" s="56">
        <v>12</v>
      </c>
      <c r="B23" s="30" t="s">
        <v>122</v>
      </c>
      <c r="C23" s="29">
        <v>3</v>
      </c>
      <c r="D23" s="5">
        <v>3</v>
      </c>
      <c r="E23" s="5">
        <v>2</v>
      </c>
      <c r="F23" s="5">
        <v>2</v>
      </c>
      <c r="G23" s="5">
        <v>2</v>
      </c>
      <c r="H23" s="5">
        <v>2</v>
      </c>
      <c r="I23" s="5">
        <v>2</v>
      </c>
      <c r="J23" s="6">
        <f t="shared" si="0"/>
        <v>16</v>
      </c>
      <c r="K23" s="6">
        <f t="shared" si="1"/>
        <v>2.2857142857142856</v>
      </c>
      <c r="L23" s="4">
        <v>2</v>
      </c>
    </row>
    <row r="24" spans="1:12" ht="18.75" customHeight="1">
      <c r="A24" s="56">
        <v>13</v>
      </c>
      <c r="B24" s="30" t="s">
        <v>123</v>
      </c>
      <c r="C24" s="29">
        <v>2</v>
      </c>
      <c r="D24" s="5">
        <v>2</v>
      </c>
      <c r="E24" s="5">
        <v>3</v>
      </c>
      <c r="F24" s="5">
        <v>3</v>
      </c>
      <c r="G24" s="5">
        <v>3</v>
      </c>
      <c r="H24" s="5">
        <v>3</v>
      </c>
      <c r="I24" s="5">
        <v>3</v>
      </c>
      <c r="J24" s="6">
        <f t="shared" si="0"/>
        <v>19</v>
      </c>
      <c r="K24" s="6">
        <f t="shared" si="1"/>
        <v>2.7142857142857144</v>
      </c>
      <c r="L24" s="4">
        <v>2</v>
      </c>
    </row>
    <row r="25" spans="1:12" ht="18.75" customHeight="1">
      <c r="A25" s="56">
        <v>14</v>
      </c>
      <c r="B25" s="30" t="s">
        <v>124</v>
      </c>
      <c r="C25" s="29">
        <v>1</v>
      </c>
      <c r="D25" s="5">
        <v>2</v>
      </c>
      <c r="E25" s="5">
        <v>1</v>
      </c>
      <c r="F25" s="5">
        <v>2</v>
      </c>
      <c r="G25" s="5">
        <v>2</v>
      </c>
      <c r="H25" s="5">
        <v>2</v>
      </c>
      <c r="I25" s="5">
        <v>2</v>
      </c>
      <c r="J25" s="6">
        <f t="shared" si="0"/>
        <v>12</v>
      </c>
      <c r="K25" s="6">
        <f t="shared" si="1"/>
        <v>1.7142857142857142</v>
      </c>
      <c r="L25" s="4">
        <v>2</v>
      </c>
    </row>
    <row r="26" spans="1:12" ht="18.75" customHeight="1">
      <c r="A26" s="56">
        <v>15</v>
      </c>
      <c r="B26" s="30" t="s">
        <v>125</v>
      </c>
      <c r="C26" s="29">
        <v>2</v>
      </c>
      <c r="D26" s="5">
        <v>3</v>
      </c>
      <c r="E26" s="5">
        <v>2</v>
      </c>
      <c r="F26" s="5">
        <v>2</v>
      </c>
      <c r="G26" s="5">
        <v>2</v>
      </c>
      <c r="H26" s="5">
        <v>2</v>
      </c>
      <c r="I26" s="5">
        <v>2</v>
      </c>
      <c r="J26" s="6">
        <f t="shared" si="0"/>
        <v>15</v>
      </c>
      <c r="K26" s="6">
        <f t="shared" si="1"/>
        <v>2.1428571428571428</v>
      </c>
      <c r="L26" s="4">
        <v>2</v>
      </c>
    </row>
    <row r="27" spans="1:12" ht="18.75" customHeight="1">
      <c r="A27" s="56">
        <v>16</v>
      </c>
      <c r="B27" s="30" t="s">
        <v>126</v>
      </c>
      <c r="C27" s="29">
        <v>2</v>
      </c>
      <c r="D27" s="5">
        <v>3</v>
      </c>
      <c r="E27" s="5">
        <v>2</v>
      </c>
      <c r="F27" s="5">
        <v>2</v>
      </c>
      <c r="G27" s="5">
        <v>2</v>
      </c>
      <c r="H27" s="5">
        <v>2</v>
      </c>
      <c r="I27" s="5">
        <v>2</v>
      </c>
      <c r="J27" s="5">
        <f t="shared" ref="J27:J42" si="2">SUM(C27:I27)</f>
        <v>15</v>
      </c>
      <c r="K27" s="5">
        <f t="shared" ref="K27:K42" si="3">AVERAGE(C27:I27)</f>
        <v>2.1428571428571428</v>
      </c>
      <c r="L27" s="5">
        <v>2</v>
      </c>
    </row>
    <row r="28" spans="1:12" ht="18.75" customHeight="1">
      <c r="A28" s="56">
        <v>17</v>
      </c>
      <c r="B28" s="30" t="s">
        <v>127</v>
      </c>
      <c r="C28" s="29">
        <v>3</v>
      </c>
      <c r="D28" s="5">
        <v>3</v>
      </c>
      <c r="E28" s="5">
        <v>3</v>
      </c>
      <c r="F28" s="5">
        <v>3</v>
      </c>
      <c r="G28" s="5">
        <v>3</v>
      </c>
      <c r="H28" s="5">
        <v>3</v>
      </c>
      <c r="I28" s="5">
        <v>2</v>
      </c>
      <c r="J28" s="5">
        <f t="shared" si="2"/>
        <v>20</v>
      </c>
      <c r="K28" s="5">
        <f t="shared" si="3"/>
        <v>2.8571428571428572</v>
      </c>
      <c r="L28" s="5">
        <v>3</v>
      </c>
    </row>
    <row r="29" spans="1:12" ht="18.75" customHeight="1">
      <c r="A29" s="56">
        <v>18</v>
      </c>
      <c r="B29" s="30" t="s">
        <v>128</v>
      </c>
      <c r="C29" s="29">
        <v>3</v>
      </c>
      <c r="D29" s="5">
        <v>3</v>
      </c>
      <c r="E29" s="5">
        <v>3</v>
      </c>
      <c r="F29" s="5">
        <v>2</v>
      </c>
      <c r="G29" s="5">
        <v>2</v>
      </c>
      <c r="H29" s="5">
        <v>2</v>
      </c>
      <c r="I29" s="5">
        <v>3</v>
      </c>
      <c r="J29" s="5">
        <f t="shared" si="2"/>
        <v>18</v>
      </c>
      <c r="K29" s="5">
        <f t="shared" si="3"/>
        <v>2.5714285714285716</v>
      </c>
      <c r="L29" s="5">
        <v>3</v>
      </c>
    </row>
    <row r="30" spans="1:12" ht="18.75" customHeight="1">
      <c r="A30" s="56">
        <v>19</v>
      </c>
      <c r="B30" s="30" t="s">
        <v>129</v>
      </c>
      <c r="C30" s="29">
        <v>3</v>
      </c>
      <c r="D30" s="5">
        <v>3</v>
      </c>
      <c r="E30" s="5">
        <v>3</v>
      </c>
      <c r="F30" s="5">
        <v>2</v>
      </c>
      <c r="G30" s="5">
        <v>2</v>
      </c>
      <c r="H30" s="5">
        <v>2</v>
      </c>
      <c r="I30" s="5">
        <v>3</v>
      </c>
      <c r="J30" s="5">
        <f t="shared" si="2"/>
        <v>18</v>
      </c>
      <c r="K30" s="5">
        <f t="shared" si="3"/>
        <v>2.5714285714285716</v>
      </c>
      <c r="L30" s="5">
        <v>3</v>
      </c>
    </row>
    <row r="31" spans="1:12" ht="18.75" customHeight="1">
      <c r="A31" s="56">
        <v>20</v>
      </c>
      <c r="B31" s="30" t="s">
        <v>130</v>
      </c>
      <c r="C31" s="29">
        <v>2</v>
      </c>
      <c r="D31" s="5">
        <v>3</v>
      </c>
      <c r="E31" s="5">
        <v>2</v>
      </c>
      <c r="F31" s="5">
        <v>3</v>
      </c>
      <c r="G31" s="5">
        <v>3</v>
      </c>
      <c r="H31" s="5">
        <v>3</v>
      </c>
      <c r="I31" s="5">
        <v>2</v>
      </c>
      <c r="J31" s="5">
        <f t="shared" si="2"/>
        <v>18</v>
      </c>
      <c r="K31" s="5">
        <f t="shared" si="3"/>
        <v>2.5714285714285716</v>
      </c>
      <c r="L31" s="5">
        <v>3</v>
      </c>
    </row>
    <row r="32" spans="1:12" ht="15.6">
      <c r="A32" s="56">
        <v>21</v>
      </c>
      <c r="B32" s="30" t="s">
        <v>131</v>
      </c>
      <c r="C32" s="29">
        <v>3</v>
      </c>
      <c r="D32" s="5">
        <v>2</v>
      </c>
      <c r="E32" s="5">
        <v>3</v>
      </c>
      <c r="F32" s="5">
        <v>3</v>
      </c>
      <c r="G32" s="5">
        <v>2</v>
      </c>
      <c r="H32" s="5">
        <v>3</v>
      </c>
      <c r="I32" s="5">
        <v>2</v>
      </c>
      <c r="J32" s="5">
        <f t="shared" si="2"/>
        <v>18</v>
      </c>
      <c r="K32" s="5">
        <f t="shared" si="3"/>
        <v>2.5714285714285716</v>
      </c>
      <c r="L32" s="5">
        <v>3</v>
      </c>
    </row>
    <row r="33" spans="1:12" ht="15.6">
      <c r="A33" s="56">
        <v>22</v>
      </c>
      <c r="B33" s="30" t="s">
        <v>132</v>
      </c>
      <c r="C33" s="29">
        <v>2</v>
      </c>
      <c r="D33" s="5">
        <v>3</v>
      </c>
      <c r="E33" s="5">
        <v>3</v>
      </c>
      <c r="F33" s="5">
        <v>2</v>
      </c>
      <c r="G33" s="5">
        <v>3</v>
      </c>
      <c r="H33" s="5">
        <v>2</v>
      </c>
      <c r="I33" s="5">
        <v>3</v>
      </c>
      <c r="J33" s="5">
        <f t="shared" si="2"/>
        <v>18</v>
      </c>
      <c r="K33" s="5">
        <f t="shared" si="3"/>
        <v>2.5714285714285716</v>
      </c>
      <c r="L33" s="5">
        <v>3</v>
      </c>
    </row>
    <row r="34" spans="1:12" ht="15.6">
      <c r="A34" s="56">
        <v>23</v>
      </c>
      <c r="B34" s="30" t="s">
        <v>133</v>
      </c>
      <c r="C34" s="29">
        <v>3</v>
      </c>
      <c r="D34" s="5">
        <v>3</v>
      </c>
      <c r="E34" s="5">
        <v>3</v>
      </c>
      <c r="F34" s="5">
        <v>3</v>
      </c>
      <c r="G34" s="5">
        <v>2</v>
      </c>
      <c r="H34" s="5">
        <v>3</v>
      </c>
      <c r="I34" s="5">
        <v>3</v>
      </c>
      <c r="J34" s="5">
        <f t="shared" si="2"/>
        <v>20</v>
      </c>
      <c r="K34" s="5">
        <f t="shared" si="3"/>
        <v>2.8571428571428572</v>
      </c>
      <c r="L34" s="5">
        <v>3</v>
      </c>
    </row>
    <row r="35" spans="1:12" ht="15.6">
      <c r="A35" s="56">
        <v>24</v>
      </c>
      <c r="B35" s="30" t="s">
        <v>134</v>
      </c>
      <c r="C35" s="29">
        <v>2</v>
      </c>
      <c r="D35" s="5">
        <v>2</v>
      </c>
      <c r="E35" s="5">
        <v>3</v>
      </c>
      <c r="F35" s="5">
        <v>3</v>
      </c>
      <c r="G35" s="5">
        <v>2</v>
      </c>
      <c r="H35" s="5">
        <v>3</v>
      </c>
      <c r="I35" s="5">
        <v>3</v>
      </c>
      <c r="J35" s="6">
        <f t="shared" si="2"/>
        <v>18</v>
      </c>
      <c r="K35" s="6">
        <f t="shared" si="3"/>
        <v>2.5714285714285716</v>
      </c>
      <c r="L35" s="4">
        <v>3</v>
      </c>
    </row>
    <row r="36" spans="1:12" ht="15.6">
      <c r="A36" s="56">
        <v>25</v>
      </c>
      <c r="B36" s="30" t="s">
        <v>135</v>
      </c>
      <c r="C36" s="29">
        <v>3</v>
      </c>
      <c r="D36" s="5">
        <v>3</v>
      </c>
      <c r="E36" s="5">
        <v>3</v>
      </c>
      <c r="F36" s="5">
        <v>3</v>
      </c>
      <c r="G36" s="5">
        <v>2</v>
      </c>
      <c r="H36" s="5">
        <v>3</v>
      </c>
      <c r="I36" s="5">
        <v>3</v>
      </c>
      <c r="J36" s="6">
        <f t="shared" si="2"/>
        <v>20</v>
      </c>
      <c r="K36" s="6">
        <f t="shared" si="3"/>
        <v>2.8571428571428572</v>
      </c>
      <c r="L36" s="4">
        <v>3</v>
      </c>
    </row>
    <row r="37" spans="1:12" ht="15.6">
      <c r="A37" s="56">
        <v>26</v>
      </c>
      <c r="B37" s="30" t="s">
        <v>136</v>
      </c>
      <c r="C37" s="29">
        <v>2</v>
      </c>
      <c r="D37" s="5">
        <v>3</v>
      </c>
      <c r="E37" s="5">
        <v>3</v>
      </c>
      <c r="F37" s="5">
        <v>3</v>
      </c>
      <c r="G37" s="5">
        <v>3</v>
      </c>
      <c r="H37" s="5">
        <v>3</v>
      </c>
      <c r="I37" s="5">
        <v>2</v>
      </c>
      <c r="J37" s="6">
        <f t="shared" si="2"/>
        <v>19</v>
      </c>
      <c r="K37" s="6">
        <f t="shared" si="3"/>
        <v>2.7142857142857144</v>
      </c>
      <c r="L37" s="4">
        <v>3</v>
      </c>
    </row>
    <row r="38" spans="1:12" ht="15" customHeight="1">
      <c r="A38" s="56">
        <v>27</v>
      </c>
      <c r="B38" s="30" t="s">
        <v>137</v>
      </c>
      <c r="C38" s="29">
        <v>3</v>
      </c>
      <c r="D38" s="5">
        <v>3</v>
      </c>
      <c r="E38" s="5">
        <v>2</v>
      </c>
      <c r="F38" s="5">
        <v>2</v>
      </c>
      <c r="G38" s="5">
        <v>2</v>
      </c>
      <c r="H38" s="5">
        <v>2</v>
      </c>
      <c r="I38" s="5">
        <v>2</v>
      </c>
      <c r="J38" s="6">
        <f t="shared" si="2"/>
        <v>16</v>
      </c>
      <c r="K38" s="6">
        <f t="shared" si="3"/>
        <v>2.2857142857142856</v>
      </c>
      <c r="L38" s="4">
        <v>2</v>
      </c>
    </row>
    <row r="39" spans="1:12" ht="15" customHeight="1">
      <c r="A39" s="56">
        <v>28</v>
      </c>
      <c r="B39" s="30" t="s">
        <v>138</v>
      </c>
      <c r="C39" s="29">
        <v>2</v>
      </c>
      <c r="D39" s="5">
        <v>2</v>
      </c>
      <c r="E39" s="5">
        <v>3</v>
      </c>
      <c r="F39" s="5">
        <v>3</v>
      </c>
      <c r="G39" s="5">
        <v>3</v>
      </c>
      <c r="H39" s="5">
        <v>3</v>
      </c>
      <c r="I39" s="5">
        <v>3</v>
      </c>
      <c r="J39" s="6">
        <f t="shared" si="2"/>
        <v>19</v>
      </c>
      <c r="K39" s="6">
        <f t="shared" si="3"/>
        <v>2.7142857142857144</v>
      </c>
      <c r="L39" s="4">
        <v>2</v>
      </c>
    </row>
    <row r="40" spans="1:12" ht="15" customHeight="1">
      <c r="A40" s="56">
        <v>29</v>
      </c>
      <c r="B40" s="30" t="s">
        <v>139</v>
      </c>
      <c r="C40" s="29">
        <v>1</v>
      </c>
      <c r="D40" s="5">
        <v>2</v>
      </c>
      <c r="E40" s="5">
        <v>1</v>
      </c>
      <c r="F40" s="5">
        <v>2</v>
      </c>
      <c r="G40" s="5">
        <v>2</v>
      </c>
      <c r="H40" s="5">
        <v>2</v>
      </c>
      <c r="I40" s="5">
        <v>2</v>
      </c>
      <c r="J40" s="6">
        <f t="shared" si="2"/>
        <v>12</v>
      </c>
      <c r="K40" s="6">
        <f t="shared" si="3"/>
        <v>1.7142857142857142</v>
      </c>
      <c r="L40" s="4">
        <v>2</v>
      </c>
    </row>
    <row r="41" spans="1:12" ht="15" customHeight="1">
      <c r="A41" s="56">
        <v>30</v>
      </c>
      <c r="B41" s="30" t="s">
        <v>140</v>
      </c>
      <c r="C41" s="29">
        <v>2</v>
      </c>
      <c r="D41" s="5">
        <v>3</v>
      </c>
      <c r="E41" s="5">
        <v>2</v>
      </c>
      <c r="F41" s="5">
        <v>2</v>
      </c>
      <c r="G41" s="5">
        <v>2</v>
      </c>
      <c r="H41" s="5">
        <v>2</v>
      </c>
      <c r="I41" s="5">
        <v>2</v>
      </c>
      <c r="J41" s="6">
        <f t="shared" si="2"/>
        <v>15</v>
      </c>
      <c r="K41" s="6">
        <f t="shared" si="3"/>
        <v>2.1428571428571428</v>
      </c>
      <c r="L41" s="4">
        <v>2</v>
      </c>
    </row>
    <row r="42" spans="1:12" ht="15" customHeight="1">
      <c r="A42" s="56">
        <v>31</v>
      </c>
      <c r="B42" s="30" t="s">
        <v>141</v>
      </c>
      <c r="C42" s="29">
        <v>2</v>
      </c>
      <c r="D42" s="5">
        <v>3</v>
      </c>
      <c r="E42" s="5">
        <v>3</v>
      </c>
      <c r="F42" s="5">
        <v>3</v>
      </c>
      <c r="G42" s="5">
        <v>3</v>
      </c>
      <c r="H42" s="5">
        <v>3</v>
      </c>
      <c r="I42" s="5">
        <v>2</v>
      </c>
      <c r="J42" s="6">
        <f t="shared" si="2"/>
        <v>19</v>
      </c>
      <c r="K42" s="6">
        <f t="shared" si="3"/>
        <v>2.7142857142857144</v>
      </c>
      <c r="L42" s="4">
        <v>3</v>
      </c>
    </row>
    <row r="43" spans="1:12" ht="15" customHeight="1">
      <c r="A43" s="20"/>
      <c r="B43" s="30"/>
      <c r="C43" s="5"/>
      <c r="D43" s="5"/>
      <c r="E43" s="5"/>
      <c r="F43" s="5"/>
      <c r="G43" s="5"/>
      <c r="H43" s="5"/>
      <c r="I43" s="5"/>
      <c r="J43" s="6"/>
      <c r="K43" s="6"/>
      <c r="L43" s="4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 t="s">
        <v>101</v>
      </c>
      <c r="D45" s="3"/>
      <c r="E45" s="3"/>
      <c r="F45" s="3" t="s">
        <v>100</v>
      </c>
      <c r="G45" s="3"/>
      <c r="H45" s="3">
        <v>10</v>
      </c>
      <c r="I45" s="3"/>
      <c r="J45" s="3"/>
      <c r="K45" s="3" t="s">
        <v>157</v>
      </c>
      <c r="L45" s="3"/>
    </row>
  </sheetData>
  <mergeCells count="7">
    <mergeCell ref="A4:L4"/>
    <mergeCell ref="C5:I10"/>
    <mergeCell ref="J5:J11"/>
    <mergeCell ref="K5:K11"/>
    <mergeCell ref="L5:L11"/>
    <mergeCell ref="B5:B11"/>
    <mergeCell ref="A5:A11"/>
  </mergeCells>
  <pageMargins left="0.3543307086614173" right="0.19345238095238096" top="0.39370078740157483" bottom="0.39370078740157483" header="0.51181102362204722" footer="0.5118110236220472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42"/>
  <sheetViews>
    <sheetView view="pageLayout" zoomScale="55" zoomScalePageLayoutView="55" workbookViewId="0">
      <selection activeCell="A5" sqref="A5:Y5"/>
    </sheetView>
  </sheetViews>
  <sheetFormatPr defaultRowHeight="14.4"/>
  <cols>
    <col min="1" max="1" width="5.33203125" customWidth="1"/>
    <col min="2" max="2" width="33.109375" customWidth="1"/>
    <col min="3" max="7" width="3.33203125" customWidth="1"/>
    <col min="8" max="8" width="4.6640625" customWidth="1"/>
    <col min="9" max="22" width="3.33203125" customWidth="1"/>
    <col min="23" max="24" width="7" customWidth="1"/>
    <col min="25" max="25" width="12.109375" customWidth="1"/>
  </cols>
  <sheetData>
    <row r="1" spans="1:50">
      <c r="A1" s="22" t="s">
        <v>98</v>
      </c>
    </row>
    <row r="2" spans="1:50" ht="15.6">
      <c r="A2" s="1" t="s">
        <v>110</v>
      </c>
      <c r="B2" s="57"/>
      <c r="C2" s="1" t="s">
        <v>99</v>
      </c>
      <c r="K2" s="1" t="s">
        <v>158</v>
      </c>
    </row>
    <row r="3" spans="1:50" ht="15.6">
      <c r="A3" s="1"/>
      <c r="C3" s="1"/>
      <c r="J3" s="1"/>
    </row>
    <row r="4" spans="1:50" ht="17.399999999999999"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1:50" ht="17.399999999999999">
      <c r="A5" s="73" t="s">
        <v>163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68"/>
      <c r="AA5" s="68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1"/>
      <c r="AN5" s="71"/>
      <c r="AO5" s="71"/>
      <c r="AP5" s="71"/>
      <c r="AQ5" s="71"/>
      <c r="AR5" s="71"/>
      <c r="AS5" s="71"/>
      <c r="AT5" s="71"/>
      <c r="AU5" s="71"/>
      <c r="AV5" s="72"/>
      <c r="AW5" s="72"/>
      <c r="AX5" s="72"/>
    </row>
    <row r="6" spans="1:50" ht="15" customHeight="1">
      <c r="A6" s="74" t="s">
        <v>16</v>
      </c>
      <c r="B6" s="74" t="s">
        <v>17</v>
      </c>
      <c r="C6" s="77" t="s">
        <v>6</v>
      </c>
      <c r="D6" s="77"/>
      <c r="E6" s="77"/>
      <c r="F6" s="77"/>
      <c r="G6" s="77"/>
      <c r="H6" s="77"/>
      <c r="I6" s="78" t="s">
        <v>18</v>
      </c>
      <c r="J6" s="78"/>
      <c r="K6" s="78"/>
      <c r="L6" s="78"/>
      <c r="M6" s="79"/>
      <c r="N6" s="75" t="s">
        <v>19</v>
      </c>
      <c r="O6" s="75"/>
      <c r="P6" s="75"/>
      <c r="Q6" s="75"/>
      <c r="R6" s="75"/>
      <c r="S6" s="75"/>
      <c r="T6" s="75"/>
      <c r="U6" s="75"/>
      <c r="V6" s="75"/>
      <c r="W6" s="76" t="s">
        <v>3</v>
      </c>
      <c r="X6" s="76" t="s">
        <v>20</v>
      </c>
      <c r="Y6" s="76" t="s">
        <v>5</v>
      </c>
      <c r="Z6" s="68"/>
      <c r="AA6" s="68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1"/>
      <c r="AN6" s="71"/>
      <c r="AO6" s="71"/>
      <c r="AP6" s="71"/>
      <c r="AQ6" s="71"/>
      <c r="AR6" s="71"/>
      <c r="AS6" s="71"/>
      <c r="AT6" s="71"/>
      <c r="AU6" s="71"/>
      <c r="AV6" s="72"/>
      <c r="AW6" s="72"/>
      <c r="AX6" s="72"/>
    </row>
    <row r="7" spans="1:50" ht="15.75" customHeight="1" thickBot="1">
      <c r="A7" s="74"/>
      <c r="B7" s="74"/>
      <c r="C7" s="77"/>
      <c r="D7" s="77"/>
      <c r="E7" s="77"/>
      <c r="F7" s="77"/>
      <c r="G7" s="77"/>
      <c r="H7" s="77"/>
      <c r="I7" s="80"/>
      <c r="J7" s="80"/>
      <c r="K7" s="80"/>
      <c r="L7" s="80"/>
      <c r="M7" s="81"/>
      <c r="N7" s="75"/>
      <c r="O7" s="75"/>
      <c r="P7" s="75"/>
      <c r="Q7" s="75"/>
      <c r="R7" s="75"/>
      <c r="S7" s="75"/>
      <c r="T7" s="75"/>
      <c r="U7" s="75"/>
      <c r="V7" s="75"/>
      <c r="W7" s="76"/>
      <c r="X7" s="76"/>
      <c r="Y7" s="76"/>
      <c r="Z7" s="69"/>
      <c r="AA7" s="69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2"/>
      <c r="AW7" s="72"/>
      <c r="AX7" s="72"/>
    </row>
    <row r="8" spans="1:50" ht="63.75" customHeight="1">
      <c r="A8" s="74"/>
      <c r="B8" s="74"/>
      <c r="C8" s="34" t="s">
        <v>35</v>
      </c>
      <c r="D8" s="34" t="s">
        <v>36</v>
      </c>
      <c r="E8" s="34" t="s">
        <v>37</v>
      </c>
      <c r="F8" s="34" t="s">
        <v>38</v>
      </c>
      <c r="G8" s="34" t="s">
        <v>39</v>
      </c>
      <c r="H8" s="34" t="s">
        <v>40</v>
      </c>
      <c r="I8" s="34" t="s">
        <v>41</v>
      </c>
      <c r="J8" s="34" t="s">
        <v>42</v>
      </c>
      <c r="K8" s="34" t="s">
        <v>43</v>
      </c>
      <c r="L8" s="34" t="s">
        <v>44</v>
      </c>
      <c r="M8" s="34" t="s">
        <v>45</v>
      </c>
      <c r="N8" s="34" t="s">
        <v>46</v>
      </c>
      <c r="O8" s="34" t="s">
        <v>47</v>
      </c>
      <c r="P8" s="34" t="s">
        <v>48</v>
      </c>
      <c r="Q8" s="34" t="s">
        <v>49</v>
      </c>
      <c r="R8" s="34" t="s">
        <v>50</v>
      </c>
      <c r="S8" s="34" t="s">
        <v>51</v>
      </c>
      <c r="T8" s="34" t="s">
        <v>52</v>
      </c>
      <c r="U8" s="34" t="s">
        <v>53</v>
      </c>
      <c r="V8" s="34" t="s">
        <v>54</v>
      </c>
      <c r="W8" s="76"/>
      <c r="X8" s="76"/>
      <c r="Y8" s="76"/>
      <c r="Z8" s="31"/>
      <c r="AA8" s="2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23"/>
      <c r="AW8" s="23"/>
      <c r="AX8" s="23"/>
    </row>
    <row r="9" spans="1:50" ht="18">
      <c r="A9" s="32">
        <v>1</v>
      </c>
      <c r="B9" s="30" t="s">
        <v>142</v>
      </c>
      <c r="C9" s="33">
        <v>2</v>
      </c>
      <c r="D9" s="33">
        <v>2</v>
      </c>
      <c r="E9" s="33">
        <v>1</v>
      </c>
      <c r="F9" s="33">
        <v>2</v>
      </c>
      <c r="G9" s="33">
        <v>1</v>
      </c>
      <c r="H9" s="33">
        <v>2</v>
      </c>
      <c r="I9" s="33">
        <v>2</v>
      </c>
      <c r="J9" s="33">
        <v>2</v>
      </c>
      <c r="K9" s="33">
        <v>1</v>
      </c>
      <c r="L9" s="33">
        <v>2</v>
      </c>
      <c r="M9" s="33">
        <v>1</v>
      </c>
      <c r="N9" s="33">
        <v>2</v>
      </c>
      <c r="O9" s="33">
        <v>2</v>
      </c>
      <c r="P9" s="33">
        <v>2</v>
      </c>
      <c r="Q9" s="33">
        <v>1</v>
      </c>
      <c r="R9" s="33">
        <v>2</v>
      </c>
      <c r="S9" s="33">
        <v>1</v>
      </c>
      <c r="T9" s="33">
        <v>2</v>
      </c>
      <c r="U9" s="33">
        <v>2</v>
      </c>
      <c r="V9" s="33">
        <v>2</v>
      </c>
      <c r="W9" s="19">
        <f t="shared" ref="W9:W29" si="0">SUM(C9:V9)</f>
        <v>34</v>
      </c>
      <c r="X9" s="19">
        <f t="shared" ref="X9:X29" si="1">AVERAGE(C9:V9)</f>
        <v>1.7</v>
      </c>
      <c r="Y9" s="19">
        <v>2</v>
      </c>
      <c r="Z9" s="31"/>
      <c r="AA9" s="2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23"/>
      <c r="AW9" s="23"/>
      <c r="AX9" s="23"/>
    </row>
    <row r="10" spans="1:50" ht="18">
      <c r="A10" s="56">
        <v>2</v>
      </c>
      <c r="B10" s="30" t="s">
        <v>112</v>
      </c>
      <c r="C10" s="9">
        <v>3</v>
      </c>
      <c r="D10" s="9">
        <v>2</v>
      </c>
      <c r="E10" s="9">
        <v>2</v>
      </c>
      <c r="F10" s="9">
        <v>2</v>
      </c>
      <c r="G10" s="9">
        <v>3</v>
      </c>
      <c r="H10" s="9">
        <v>2</v>
      </c>
      <c r="I10" s="9">
        <v>3</v>
      </c>
      <c r="J10" s="9">
        <v>2</v>
      </c>
      <c r="K10" s="9">
        <v>3</v>
      </c>
      <c r="L10" s="9">
        <v>2</v>
      </c>
      <c r="M10" s="9">
        <v>3</v>
      </c>
      <c r="N10" s="9">
        <v>2</v>
      </c>
      <c r="O10" s="9">
        <v>3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9">
        <v>2</v>
      </c>
      <c r="V10" s="9">
        <v>2</v>
      </c>
      <c r="W10" s="19">
        <f t="shared" si="0"/>
        <v>46</v>
      </c>
      <c r="X10" s="19">
        <f t="shared" si="1"/>
        <v>2.2999999999999998</v>
      </c>
      <c r="Y10" s="19">
        <v>2</v>
      </c>
      <c r="Z10" s="31"/>
      <c r="AA10" s="2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23"/>
      <c r="AW10" s="23"/>
      <c r="AX10" s="23"/>
    </row>
    <row r="11" spans="1:50" ht="18">
      <c r="A11" s="56">
        <v>3</v>
      </c>
      <c r="B11" s="30" t="s">
        <v>113</v>
      </c>
      <c r="C11" s="9">
        <v>1</v>
      </c>
      <c r="D11" s="9">
        <v>2</v>
      </c>
      <c r="E11" s="9">
        <v>2</v>
      </c>
      <c r="F11" s="9">
        <v>3</v>
      </c>
      <c r="G11" s="9">
        <v>1</v>
      </c>
      <c r="H11" s="9">
        <v>1</v>
      </c>
      <c r="I11" s="9">
        <v>1</v>
      </c>
      <c r="J11" s="9">
        <v>2</v>
      </c>
      <c r="K11" s="9">
        <v>2</v>
      </c>
      <c r="L11" s="9">
        <v>3</v>
      </c>
      <c r="M11" s="9">
        <v>1</v>
      </c>
      <c r="N11" s="9">
        <v>1</v>
      </c>
      <c r="O11" s="9">
        <v>1</v>
      </c>
      <c r="P11" s="9">
        <v>2</v>
      </c>
      <c r="Q11" s="9">
        <v>2</v>
      </c>
      <c r="R11" s="9">
        <v>3</v>
      </c>
      <c r="S11" s="9">
        <v>1</v>
      </c>
      <c r="T11" s="9">
        <v>1</v>
      </c>
      <c r="U11" s="9">
        <v>1</v>
      </c>
      <c r="V11" s="9">
        <v>1</v>
      </c>
      <c r="W11" s="19">
        <f t="shared" si="0"/>
        <v>32</v>
      </c>
      <c r="X11" s="19">
        <f t="shared" si="1"/>
        <v>1.6</v>
      </c>
      <c r="Y11" s="19">
        <v>2</v>
      </c>
      <c r="Z11" s="31"/>
      <c r="AA11" s="2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23"/>
      <c r="AW11" s="23"/>
      <c r="AX11" s="23"/>
    </row>
    <row r="12" spans="1:50" ht="18">
      <c r="A12" s="56">
        <v>4</v>
      </c>
      <c r="B12" s="30" t="s">
        <v>114</v>
      </c>
      <c r="C12" s="9">
        <v>3</v>
      </c>
      <c r="D12" s="9">
        <v>3</v>
      </c>
      <c r="E12" s="9">
        <v>2</v>
      </c>
      <c r="F12" s="9">
        <v>2</v>
      </c>
      <c r="G12" s="9">
        <v>3</v>
      </c>
      <c r="H12" s="9">
        <v>2</v>
      </c>
      <c r="I12" s="9">
        <v>2</v>
      </c>
      <c r="J12" s="9">
        <v>2</v>
      </c>
      <c r="K12" s="9">
        <v>2</v>
      </c>
      <c r="L12" s="9">
        <v>2</v>
      </c>
      <c r="M12" s="9">
        <v>2</v>
      </c>
      <c r="N12" s="9">
        <v>2</v>
      </c>
      <c r="O12" s="9">
        <v>3</v>
      </c>
      <c r="P12" s="9">
        <v>2</v>
      </c>
      <c r="Q12" s="9">
        <v>2</v>
      </c>
      <c r="R12" s="9">
        <v>2</v>
      </c>
      <c r="S12" s="9">
        <v>3</v>
      </c>
      <c r="T12" s="9">
        <v>3</v>
      </c>
      <c r="U12" s="9">
        <v>3</v>
      </c>
      <c r="V12" s="9">
        <f>AVERAGE(C13:V13)</f>
        <v>2.4500000000000002</v>
      </c>
      <c r="W12" s="19">
        <f t="shared" si="0"/>
        <v>47.45</v>
      </c>
      <c r="X12" s="19">
        <f t="shared" si="1"/>
        <v>2.3725000000000001</v>
      </c>
      <c r="Y12" s="19">
        <v>2</v>
      </c>
      <c r="Z12" s="31"/>
      <c r="AA12" s="2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23"/>
      <c r="AW12" s="23"/>
      <c r="AX12" s="23"/>
    </row>
    <row r="13" spans="1:50" ht="18">
      <c r="A13" s="56">
        <v>5</v>
      </c>
      <c r="B13" s="30" t="s">
        <v>115</v>
      </c>
      <c r="C13" s="9">
        <v>2</v>
      </c>
      <c r="D13" s="9">
        <v>2</v>
      </c>
      <c r="E13" s="9">
        <v>2</v>
      </c>
      <c r="F13" s="9">
        <v>3</v>
      </c>
      <c r="G13" s="9">
        <v>3</v>
      </c>
      <c r="H13" s="9">
        <v>2</v>
      </c>
      <c r="I13" s="9">
        <v>3</v>
      </c>
      <c r="J13" s="9">
        <v>2</v>
      </c>
      <c r="K13" s="9">
        <v>2</v>
      </c>
      <c r="L13" s="9">
        <v>2</v>
      </c>
      <c r="M13" s="9">
        <v>3</v>
      </c>
      <c r="N13" s="9">
        <v>3</v>
      </c>
      <c r="O13" s="9">
        <v>3</v>
      </c>
      <c r="P13" s="9">
        <v>2</v>
      </c>
      <c r="Q13" s="9">
        <v>2</v>
      </c>
      <c r="R13" s="9">
        <v>3</v>
      </c>
      <c r="S13" s="9">
        <v>2</v>
      </c>
      <c r="T13" s="9">
        <v>3</v>
      </c>
      <c r="U13" s="9">
        <v>3</v>
      </c>
      <c r="V13" s="9">
        <v>2</v>
      </c>
      <c r="W13" s="19">
        <f t="shared" si="0"/>
        <v>49</v>
      </c>
      <c r="X13" s="19">
        <f t="shared" si="1"/>
        <v>2.4500000000000002</v>
      </c>
      <c r="Y13" s="19">
        <v>3</v>
      </c>
      <c r="Z13" s="31"/>
      <c r="AA13" s="2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23"/>
      <c r="AW13" s="23"/>
      <c r="AX13" s="23"/>
    </row>
    <row r="14" spans="1:50" ht="18">
      <c r="A14" s="56">
        <v>6</v>
      </c>
      <c r="B14" s="30" t="s">
        <v>116</v>
      </c>
      <c r="C14" s="9">
        <v>1</v>
      </c>
      <c r="D14" s="9">
        <v>2</v>
      </c>
      <c r="E14" s="9">
        <v>2</v>
      </c>
      <c r="F14" s="9">
        <v>3</v>
      </c>
      <c r="G14" s="9">
        <v>1</v>
      </c>
      <c r="H14" s="9">
        <v>1</v>
      </c>
      <c r="I14" s="9">
        <v>1</v>
      </c>
      <c r="J14" s="9">
        <v>2</v>
      </c>
      <c r="K14" s="9">
        <v>2</v>
      </c>
      <c r="L14" s="9">
        <v>3</v>
      </c>
      <c r="M14" s="9">
        <v>1</v>
      </c>
      <c r="N14" s="9">
        <v>1</v>
      </c>
      <c r="O14" s="9">
        <v>1</v>
      </c>
      <c r="P14" s="9">
        <v>2</v>
      </c>
      <c r="Q14" s="9">
        <v>2</v>
      </c>
      <c r="R14" s="9">
        <v>3</v>
      </c>
      <c r="S14" s="9">
        <v>1</v>
      </c>
      <c r="T14" s="9">
        <v>1</v>
      </c>
      <c r="U14" s="9">
        <v>1</v>
      </c>
      <c r="V14" s="9">
        <v>2</v>
      </c>
      <c r="W14" s="19">
        <f t="shared" si="0"/>
        <v>33</v>
      </c>
      <c r="X14" s="19">
        <f t="shared" si="1"/>
        <v>1.65</v>
      </c>
      <c r="Y14" s="19">
        <v>2</v>
      </c>
      <c r="Z14" s="31"/>
      <c r="AA14" s="2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23"/>
      <c r="AW14" s="23"/>
      <c r="AX14" s="23"/>
    </row>
    <row r="15" spans="1:50" ht="18">
      <c r="A15" s="56">
        <v>7</v>
      </c>
      <c r="B15" s="30" t="s">
        <v>117</v>
      </c>
      <c r="C15" s="9">
        <v>3</v>
      </c>
      <c r="D15" s="9">
        <v>3</v>
      </c>
      <c r="E15" s="9">
        <v>3</v>
      </c>
      <c r="F15" s="9">
        <v>3</v>
      </c>
      <c r="G15" s="9">
        <v>3</v>
      </c>
      <c r="H15" s="9">
        <v>2</v>
      </c>
      <c r="I15" s="9">
        <v>3</v>
      </c>
      <c r="J15" s="9">
        <v>3</v>
      </c>
      <c r="K15" s="9">
        <v>3</v>
      </c>
      <c r="L15" s="9">
        <v>2</v>
      </c>
      <c r="M15" s="9">
        <v>2</v>
      </c>
      <c r="N15" s="9">
        <v>2</v>
      </c>
      <c r="O15" s="9">
        <v>2</v>
      </c>
      <c r="P15" s="9">
        <v>3</v>
      </c>
      <c r="Q15" s="9">
        <v>2</v>
      </c>
      <c r="R15" s="9">
        <v>3</v>
      </c>
      <c r="S15" s="9">
        <v>2</v>
      </c>
      <c r="T15" s="9">
        <v>2</v>
      </c>
      <c r="U15" s="9">
        <v>2</v>
      </c>
      <c r="V15" s="9">
        <v>3</v>
      </c>
      <c r="W15" s="19">
        <f t="shared" si="0"/>
        <v>51</v>
      </c>
      <c r="X15" s="19">
        <f t="shared" si="1"/>
        <v>2.5499999999999998</v>
      </c>
      <c r="Y15" s="19">
        <v>3</v>
      </c>
      <c r="Z15" s="31"/>
      <c r="AA15" s="2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23"/>
      <c r="AW15" s="23"/>
      <c r="AX15" s="23"/>
    </row>
    <row r="16" spans="1:50" ht="18">
      <c r="A16" s="56">
        <v>8</v>
      </c>
      <c r="B16" s="30" t="s">
        <v>118</v>
      </c>
      <c r="C16" s="9">
        <v>2</v>
      </c>
      <c r="D16" s="9">
        <v>2</v>
      </c>
      <c r="E16" s="9">
        <v>2</v>
      </c>
      <c r="F16" s="9">
        <v>1</v>
      </c>
      <c r="G16" s="9">
        <v>2</v>
      </c>
      <c r="H16" s="9">
        <v>3</v>
      </c>
      <c r="I16" s="9">
        <v>2</v>
      </c>
      <c r="J16" s="9">
        <v>2</v>
      </c>
      <c r="K16" s="9">
        <v>2</v>
      </c>
      <c r="L16" s="9">
        <v>1</v>
      </c>
      <c r="M16" s="9">
        <v>2</v>
      </c>
      <c r="N16" s="9">
        <v>3</v>
      </c>
      <c r="O16" s="9">
        <v>2</v>
      </c>
      <c r="P16" s="9">
        <v>2</v>
      </c>
      <c r="Q16" s="9">
        <v>2</v>
      </c>
      <c r="R16" s="9">
        <v>1</v>
      </c>
      <c r="S16" s="9">
        <v>2</v>
      </c>
      <c r="T16" s="9">
        <v>3</v>
      </c>
      <c r="U16" s="9">
        <v>3</v>
      </c>
      <c r="V16" s="9">
        <v>2</v>
      </c>
      <c r="W16" s="19">
        <f t="shared" si="0"/>
        <v>41</v>
      </c>
      <c r="X16" s="19">
        <f t="shared" si="1"/>
        <v>2.0499999999999998</v>
      </c>
      <c r="Y16" s="19">
        <v>2</v>
      </c>
      <c r="Z16" s="31"/>
      <c r="AA16" s="2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23"/>
      <c r="AW16" s="23"/>
      <c r="AX16" s="23"/>
    </row>
    <row r="17" spans="1:50" ht="18">
      <c r="A17" s="56">
        <v>9</v>
      </c>
      <c r="B17" s="30" t="s">
        <v>119</v>
      </c>
      <c r="C17" s="9">
        <v>2</v>
      </c>
      <c r="D17" s="9">
        <v>1</v>
      </c>
      <c r="E17" s="9">
        <v>1</v>
      </c>
      <c r="F17" s="9">
        <v>2</v>
      </c>
      <c r="G17" s="9">
        <v>2</v>
      </c>
      <c r="H17" s="9">
        <v>2</v>
      </c>
      <c r="I17" s="9">
        <v>2</v>
      </c>
      <c r="J17" s="9">
        <v>1</v>
      </c>
      <c r="K17" s="9">
        <v>1</v>
      </c>
      <c r="L17" s="9">
        <v>2</v>
      </c>
      <c r="M17" s="9">
        <v>2</v>
      </c>
      <c r="N17" s="9">
        <v>2</v>
      </c>
      <c r="O17" s="9">
        <v>2</v>
      </c>
      <c r="P17" s="9">
        <v>1</v>
      </c>
      <c r="Q17" s="9">
        <v>1</v>
      </c>
      <c r="R17" s="9">
        <v>2</v>
      </c>
      <c r="S17" s="9">
        <v>2</v>
      </c>
      <c r="T17" s="9">
        <v>2</v>
      </c>
      <c r="U17" s="9">
        <v>2</v>
      </c>
      <c r="V17" s="9">
        <v>2</v>
      </c>
      <c r="W17" s="19">
        <f t="shared" si="0"/>
        <v>34</v>
      </c>
      <c r="X17" s="19">
        <f t="shared" si="1"/>
        <v>1.7</v>
      </c>
      <c r="Y17" s="19">
        <v>2</v>
      </c>
      <c r="Z17" s="31"/>
      <c r="AA17" s="2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23"/>
      <c r="AW17" s="23"/>
      <c r="AX17" s="23"/>
    </row>
    <row r="18" spans="1:50" ht="18">
      <c r="A18" s="56">
        <v>10</v>
      </c>
      <c r="B18" s="30" t="s">
        <v>120</v>
      </c>
      <c r="C18" s="9">
        <v>3</v>
      </c>
      <c r="D18" s="9">
        <v>2</v>
      </c>
      <c r="E18" s="9">
        <v>3</v>
      </c>
      <c r="F18" s="9">
        <v>3</v>
      </c>
      <c r="G18" s="9">
        <v>3</v>
      </c>
      <c r="H18" s="9">
        <v>3</v>
      </c>
      <c r="I18" s="9">
        <v>3</v>
      </c>
      <c r="J18" s="9">
        <v>2</v>
      </c>
      <c r="K18" s="9">
        <v>3</v>
      </c>
      <c r="L18" s="9">
        <v>3</v>
      </c>
      <c r="M18" s="9">
        <v>3</v>
      </c>
      <c r="N18" s="9">
        <v>3</v>
      </c>
      <c r="O18" s="9">
        <v>3</v>
      </c>
      <c r="P18" s="9">
        <v>2</v>
      </c>
      <c r="Q18" s="9">
        <v>3</v>
      </c>
      <c r="R18" s="9">
        <v>3</v>
      </c>
      <c r="S18" s="9">
        <v>3</v>
      </c>
      <c r="T18" s="9">
        <v>3</v>
      </c>
      <c r="U18" s="9">
        <v>2</v>
      </c>
      <c r="V18" s="9">
        <v>3</v>
      </c>
      <c r="W18" s="19">
        <f t="shared" si="0"/>
        <v>56</v>
      </c>
      <c r="X18" s="19">
        <f t="shared" si="1"/>
        <v>2.8</v>
      </c>
      <c r="Y18" s="19">
        <v>3</v>
      </c>
      <c r="Z18" s="31"/>
      <c r="AA18" s="2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23"/>
      <c r="AW18" s="23"/>
      <c r="AX18" s="23"/>
    </row>
    <row r="19" spans="1:50" ht="18">
      <c r="A19" s="56">
        <v>11</v>
      </c>
      <c r="B19" s="30" t="s">
        <v>121</v>
      </c>
      <c r="C19" s="9">
        <v>2</v>
      </c>
      <c r="D19" s="9">
        <v>3</v>
      </c>
      <c r="E19" s="9">
        <v>3</v>
      </c>
      <c r="F19" s="9">
        <v>2</v>
      </c>
      <c r="G19" s="9">
        <v>2</v>
      </c>
      <c r="H19" s="9">
        <v>2</v>
      </c>
      <c r="I19" s="9">
        <v>2</v>
      </c>
      <c r="J19" s="9">
        <v>3</v>
      </c>
      <c r="K19" s="9">
        <v>3</v>
      </c>
      <c r="L19" s="9">
        <v>2</v>
      </c>
      <c r="M19" s="9">
        <v>2</v>
      </c>
      <c r="N19" s="9">
        <v>2</v>
      </c>
      <c r="O19" s="9">
        <v>2</v>
      </c>
      <c r="P19" s="9">
        <v>3</v>
      </c>
      <c r="Q19" s="9">
        <v>3</v>
      </c>
      <c r="R19" s="9">
        <v>2</v>
      </c>
      <c r="S19" s="9">
        <v>2</v>
      </c>
      <c r="T19" s="9">
        <v>2</v>
      </c>
      <c r="U19" s="9">
        <v>2</v>
      </c>
      <c r="V19" s="9">
        <v>2</v>
      </c>
      <c r="W19" s="19">
        <f t="shared" si="0"/>
        <v>46</v>
      </c>
      <c r="X19" s="19">
        <f t="shared" si="1"/>
        <v>2.2999999999999998</v>
      </c>
      <c r="Y19" s="19">
        <v>2</v>
      </c>
      <c r="Z19" s="31"/>
      <c r="AA19" s="2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23"/>
      <c r="AW19" s="23"/>
      <c r="AX19" s="23"/>
    </row>
    <row r="20" spans="1:50" ht="18">
      <c r="A20" s="56">
        <v>12</v>
      </c>
      <c r="B20" s="30" t="s">
        <v>122</v>
      </c>
      <c r="C20" s="9">
        <v>3</v>
      </c>
      <c r="D20" s="9">
        <v>3</v>
      </c>
      <c r="E20" s="9">
        <v>3</v>
      </c>
      <c r="F20" s="9">
        <v>3</v>
      </c>
      <c r="G20" s="9">
        <v>2</v>
      </c>
      <c r="H20" s="9">
        <v>3</v>
      </c>
      <c r="I20" s="9">
        <v>3</v>
      </c>
      <c r="J20" s="9">
        <v>3</v>
      </c>
      <c r="K20" s="9">
        <v>3</v>
      </c>
      <c r="L20" s="9">
        <v>3</v>
      </c>
      <c r="M20" s="9">
        <v>2</v>
      </c>
      <c r="N20" s="9">
        <v>3</v>
      </c>
      <c r="O20" s="9">
        <v>3</v>
      </c>
      <c r="P20" s="9">
        <v>3</v>
      </c>
      <c r="Q20" s="9">
        <v>3</v>
      </c>
      <c r="R20" s="9">
        <v>3</v>
      </c>
      <c r="S20" s="9">
        <v>2</v>
      </c>
      <c r="T20" s="9">
        <v>3</v>
      </c>
      <c r="U20" s="9">
        <v>2</v>
      </c>
      <c r="V20" s="9">
        <v>3</v>
      </c>
      <c r="W20" s="19">
        <f t="shared" si="0"/>
        <v>56</v>
      </c>
      <c r="X20" s="19">
        <f t="shared" si="1"/>
        <v>2.8</v>
      </c>
      <c r="Y20" s="19">
        <v>3</v>
      </c>
      <c r="Z20" s="31"/>
      <c r="AA20" s="2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23"/>
      <c r="AW20" s="23"/>
      <c r="AX20" s="23"/>
    </row>
    <row r="21" spans="1:50" ht="18">
      <c r="A21" s="56">
        <v>13</v>
      </c>
      <c r="B21" s="30" t="s">
        <v>123</v>
      </c>
      <c r="C21" s="9">
        <v>1</v>
      </c>
      <c r="D21" s="9">
        <v>1</v>
      </c>
      <c r="E21" s="9">
        <v>1</v>
      </c>
      <c r="F21" s="9">
        <v>2</v>
      </c>
      <c r="G21" s="9">
        <v>3</v>
      </c>
      <c r="H21" s="9">
        <v>3</v>
      </c>
      <c r="I21" s="9">
        <v>1</v>
      </c>
      <c r="J21" s="9">
        <v>1</v>
      </c>
      <c r="K21" s="9">
        <v>1</v>
      </c>
      <c r="L21" s="9">
        <v>2</v>
      </c>
      <c r="M21" s="9">
        <v>3</v>
      </c>
      <c r="N21" s="9">
        <v>3</v>
      </c>
      <c r="O21" s="9">
        <v>1</v>
      </c>
      <c r="P21" s="9">
        <v>1</v>
      </c>
      <c r="Q21" s="9">
        <v>1</v>
      </c>
      <c r="R21" s="9">
        <v>2</v>
      </c>
      <c r="S21" s="9">
        <v>3</v>
      </c>
      <c r="T21" s="9">
        <v>3</v>
      </c>
      <c r="U21" s="9">
        <v>1</v>
      </c>
      <c r="V21" s="9">
        <v>1</v>
      </c>
      <c r="W21" s="19">
        <f t="shared" si="0"/>
        <v>35</v>
      </c>
      <c r="X21" s="19">
        <f t="shared" si="1"/>
        <v>1.75</v>
      </c>
      <c r="Y21" s="19">
        <v>2</v>
      </c>
      <c r="Z21" s="31"/>
      <c r="AA21" s="2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23"/>
      <c r="AW21" s="23"/>
      <c r="AX21" s="23"/>
    </row>
    <row r="22" spans="1:50" ht="18">
      <c r="A22" s="56">
        <v>14</v>
      </c>
      <c r="B22" s="30" t="s">
        <v>124</v>
      </c>
      <c r="C22" s="9">
        <v>2</v>
      </c>
      <c r="D22" s="9">
        <v>3</v>
      </c>
      <c r="E22" s="9">
        <v>2</v>
      </c>
      <c r="F22" s="9">
        <v>3</v>
      </c>
      <c r="G22" s="9">
        <v>2</v>
      </c>
      <c r="H22" s="9">
        <v>3</v>
      </c>
      <c r="I22" s="9">
        <v>2</v>
      </c>
      <c r="J22" s="9">
        <v>3</v>
      </c>
      <c r="K22" s="9">
        <v>2</v>
      </c>
      <c r="L22" s="9">
        <v>3</v>
      </c>
      <c r="M22" s="9">
        <v>2</v>
      </c>
      <c r="N22" s="9">
        <v>3</v>
      </c>
      <c r="O22" s="9">
        <v>2</v>
      </c>
      <c r="P22" s="9">
        <v>3</v>
      </c>
      <c r="Q22" s="9">
        <v>2</v>
      </c>
      <c r="R22" s="9">
        <v>3</v>
      </c>
      <c r="S22" s="9">
        <v>2</v>
      </c>
      <c r="T22" s="9">
        <v>3</v>
      </c>
      <c r="U22" s="9">
        <v>1</v>
      </c>
      <c r="V22" s="9">
        <v>2</v>
      </c>
      <c r="W22" s="19">
        <f t="shared" si="0"/>
        <v>48</v>
      </c>
      <c r="X22" s="19">
        <f t="shared" si="1"/>
        <v>2.4</v>
      </c>
      <c r="Y22" s="19">
        <v>2</v>
      </c>
      <c r="Z22" s="31"/>
      <c r="AA22" s="2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23"/>
      <c r="AW22" s="23"/>
      <c r="AX22" s="23"/>
    </row>
    <row r="23" spans="1:50" ht="18">
      <c r="A23" s="56">
        <v>15</v>
      </c>
      <c r="B23" s="30" t="s">
        <v>125</v>
      </c>
      <c r="C23" s="9">
        <v>2</v>
      </c>
      <c r="D23" s="9">
        <v>2</v>
      </c>
      <c r="E23" s="9">
        <v>3</v>
      </c>
      <c r="F23" s="9">
        <v>3</v>
      </c>
      <c r="G23" s="9">
        <v>3</v>
      </c>
      <c r="H23" s="9">
        <v>3</v>
      </c>
      <c r="I23" s="9">
        <v>2</v>
      </c>
      <c r="J23" s="9">
        <v>2</v>
      </c>
      <c r="K23" s="9">
        <v>3</v>
      </c>
      <c r="L23" s="9">
        <v>3</v>
      </c>
      <c r="M23" s="9">
        <v>3</v>
      </c>
      <c r="N23" s="9">
        <v>3</v>
      </c>
      <c r="O23" s="9">
        <v>2</v>
      </c>
      <c r="P23" s="9">
        <v>2</v>
      </c>
      <c r="Q23" s="9">
        <v>3</v>
      </c>
      <c r="R23" s="9">
        <v>3</v>
      </c>
      <c r="S23" s="9">
        <v>3</v>
      </c>
      <c r="T23" s="9">
        <v>3</v>
      </c>
      <c r="U23" s="9">
        <v>1</v>
      </c>
      <c r="V23" s="9">
        <v>2</v>
      </c>
      <c r="W23" s="19">
        <f t="shared" si="0"/>
        <v>51</v>
      </c>
      <c r="X23" s="19">
        <f t="shared" si="1"/>
        <v>2.5499999999999998</v>
      </c>
      <c r="Y23" s="19">
        <v>3</v>
      </c>
      <c r="Z23" s="31"/>
      <c r="AA23" s="2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23"/>
      <c r="AW23" s="23"/>
      <c r="AX23" s="23"/>
    </row>
    <row r="24" spans="1:50" ht="18">
      <c r="A24" s="56">
        <v>16</v>
      </c>
      <c r="B24" s="30" t="s">
        <v>126</v>
      </c>
      <c r="C24" s="9">
        <v>3</v>
      </c>
      <c r="D24" s="9">
        <v>3</v>
      </c>
      <c r="E24" s="9">
        <v>3</v>
      </c>
      <c r="F24" s="9">
        <v>3</v>
      </c>
      <c r="G24" s="9">
        <v>2</v>
      </c>
      <c r="H24" s="9">
        <v>3</v>
      </c>
      <c r="I24" s="9">
        <v>3</v>
      </c>
      <c r="J24" s="9">
        <v>3</v>
      </c>
      <c r="K24" s="9">
        <v>3</v>
      </c>
      <c r="L24" s="9">
        <v>3</v>
      </c>
      <c r="M24" s="9">
        <v>2</v>
      </c>
      <c r="N24" s="9">
        <v>3</v>
      </c>
      <c r="O24" s="9">
        <v>3</v>
      </c>
      <c r="P24" s="9">
        <v>3</v>
      </c>
      <c r="Q24" s="9">
        <v>3</v>
      </c>
      <c r="R24" s="9">
        <v>3</v>
      </c>
      <c r="S24" s="9">
        <v>2</v>
      </c>
      <c r="T24" s="9">
        <v>3</v>
      </c>
      <c r="U24" s="9">
        <v>3</v>
      </c>
      <c r="V24" s="9">
        <v>3</v>
      </c>
      <c r="W24" s="19">
        <f t="shared" si="0"/>
        <v>57</v>
      </c>
      <c r="X24" s="19">
        <f t="shared" si="1"/>
        <v>2.85</v>
      </c>
      <c r="Y24" s="19">
        <v>3</v>
      </c>
      <c r="Z24" s="31"/>
      <c r="AA24" s="2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23"/>
      <c r="AW24" s="23"/>
      <c r="AX24" s="23"/>
    </row>
    <row r="25" spans="1:50" ht="18">
      <c r="A25" s="56">
        <v>17</v>
      </c>
      <c r="B25" s="30" t="s">
        <v>127</v>
      </c>
      <c r="C25" s="9">
        <v>3</v>
      </c>
      <c r="D25" s="9">
        <v>2</v>
      </c>
      <c r="E25" s="9">
        <v>3</v>
      </c>
      <c r="F25" s="9">
        <v>3</v>
      </c>
      <c r="G25" s="9">
        <v>2</v>
      </c>
      <c r="H25" s="9">
        <v>3</v>
      </c>
      <c r="I25" s="9">
        <v>3</v>
      </c>
      <c r="J25" s="9">
        <v>2</v>
      </c>
      <c r="K25" s="9">
        <v>3</v>
      </c>
      <c r="L25" s="9">
        <v>3</v>
      </c>
      <c r="M25" s="9">
        <v>2</v>
      </c>
      <c r="N25" s="9">
        <v>3</v>
      </c>
      <c r="O25" s="9">
        <v>3</v>
      </c>
      <c r="P25" s="9">
        <v>2</v>
      </c>
      <c r="Q25" s="9">
        <v>3</v>
      </c>
      <c r="R25" s="9">
        <v>3</v>
      </c>
      <c r="S25" s="9">
        <v>2</v>
      </c>
      <c r="T25" s="9">
        <v>3</v>
      </c>
      <c r="U25" s="9">
        <v>3</v>
      </c>
      <c r="V25" s="9">
        <v>3</v>
      </c>
      <c r="W25" s="19">
        <f t="shared" si="0"/>
        <v>54</v>
      </c>
      <c r="X25" s="19">
        <f t="shared" si="1"/>
        <v>2.7</v>
      </c>
      <c r="Y25" s="19">
        <v>3</v>
      </c>
      <c r="Z25" s="31"/>
      <c r="AA25" s="2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23"/>
      <c r="AW25" s="23"/>
      <c r="AX25" s="23"/>
    </row>
    <row r="26" spans="1:50" ht="18">
      <c r="A26" s="56">
        <v>18</v>
      </c>
      <c r="B26" s="30" t="s">
        <v>128</v>
      </c>
      <c r="C26" s="9">
        <v>2</v>
      </c>
      <c r="D26" s="9">
        <v>2</v>
      </c>
      <c r="E26" s="9">
        <v>3</v>
      </c>
      <c r="F26" s="9">
        <v>2</v>
      </c>
      <c r="G26" s="9">
        <v>3</v>
      </c>
      <c r="H26" s="9">
        <v>3</v>
      </c>
      <c r="I26" s="9">
        <v>2</v>
      </c>
      <c r="J26" s="9">
        <v>2</v>
      </c>
      <c r="K26" s="9">
        <v>3</v>
      </c>
      <c r="L26" s="9">
        <v>2</v>
      </c>
      <c r="M26" s="9">
        <v>3</v>
      </c>
      <c r="N26" s="9">
        <v>3</v>
      </c>
      <c r="O26" s="9">
        <v>2</v>
      </c>
      <c r="P26" s="9">
        <v>2</v>
      </c>
      <c r="Q26" s="9">
        <v>3</v>
      </c>
      <c r="R26" s="9">
        <v>2</v>
      </c>
      <c r="S26" s="9">
        <v>3</v>
      </c>
      <c r="T26" s="9">
        <v>3</v>
      </c>
      <c r="U26" s="9">
        <v>3</v>
      </c>
      <c r="V26" s="9">
        <v>2</v>
      </c>
      <c r="W26" s="19">
        <f t="shared" si="0"/>
        <v>50</v>
      </c>
      <c r="X26" s="19">
        <f t="shared" si="1"/>
        <v>2.5</v>
      </c>
      <c r="Y26" s="19">
        <v>3</v>
      </c>
      <c r="Z26" s="31"/>
      <c r="AA26" s="2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23"/>
      <c r="AW26" s="23"/>
      <c r="AX26" s="23"/>
    </row>
    <row r="27" spans="1:50" ht="18">
      <c r="A27" s="56">
        <v>19</v>
      </c>
      <c r="B27" s="30" t="s">
        <v>129</v>
      </c>
      <c r="C27" s="9">
        <v>2</v>
      </c>
      <c r="D27" s="9">
        <v>3</v>
      </c>
      <c r="E27" s="9">
        <v>3</v>
      </c>
      <c r="F27" s="9">
        <v>2</v>
      </c>
      <c r="G27" s="9">
        <v>2</v>
      </c>
      <c r="H27" s="9">
        <v>3</v>
      </c>
      <c r="I27" s="9">
        <v>2</v>
      </c>
      <c r="J27" s="9">
        <v>3</v>
      </c>
      <c r="K27" s="9">
        <v>3</v>
      </c>
      <c r="L27" s="9">
        <v>2</v>
      </c>
      <c r="M27" s="9">
        <v>2</v>
      </c>
      <c r="N27" s="9">
        <v>3</v>
      </c>
      <c r="O27" s="9">
        <v>2</v>
      </c>
      <c r="P27" s="9">
        <v>3</v>
      </c>
      <c r="Q27" s="9">
        <v>3</v>
      </c>
      <c r="R27" s="9">
        <v>2</v>
      </c>
      <c r="S27" s="9">
        <v>2</v>
      </c>
      <c r="T27" s="9">
        <v>3</v>
      </c>
      <c r="U27" s="9">
        <v>2</v>
      </c>
      <c r="V27" s="9">
        <v>2</v>
      </c>
      <c r="W27" s="19">
        <f t="shared" si="0"/>
        <v>49</v>
      </c>
      <c r="X27" s="19">
        <f t="shared" si="1"/>
        <v>2.4500000000000002</v>
      </c>
      <c r="Y27" s="19">
        <v>2</v>
      </c>
      <c r="Z27" s="31"/>
      <c r="AA27" s="2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23"/>
      <c r="AW27" s="23"/>
      <c r="AX27" s="23"/>
    </row>
    <row r="28" spans="1:50" ht="18">
      <c r="A28" s="56">
        <v>20</v>
      </c>
      <c r="B28" s="30" t="s">
        <v>130</v>
      </c>
      <c r="C28" s="9">
        <v>2</v>
      </c>
      <c r="D28" s="9">
        <v>2</v>
      </c>
      <c r="E28" s="9">
        <v>1</v>
      </c>
      <c r="F28" s="9">
        <v>3</v>
      </c>
      <c r="G28" s="9">
        <v>1</v>
      </c>
      <c r="H28" s="9">
        <v>3</v>
      </c>
      <c r="I28" s="9">
        <v>2</v>
      </c>
      <c r="J28" s="9">
        <v>2</v>
      </c>
      <c r="K28" s="9">
        <v>1</v>
      </c>
      <c r="L28" s="9">
        <v>3</v>
      </c>
      <c r="M28" s="9">
        <v>1</v>
      </c>
      <c r="N28" s="9">
        <v>3</v>
      </c>
      <c r="O28" s="9">
        <v>2</v>
      </c>
      <c r="P28" s="9">
        <v>2</v>
      </c>
      <c r="Q28" s="9">
        <v>1</v>
      </c>
      <c r="R28" s="9">
        <v>3</v>
      </c>
      <c r="S28" s="9">
        <v>1</v>
      </c>
      <c r="T28" s="9">
        <v>3</v>
      </c>
      <c r="U28" s="9">
        <v>2</v>
      </c>
      <c r="V28" s="9">
        <v>2</v>
      </c>
      <c r="W28" s="19">
        <f t="shared" si="0"/>
        <v>40</v>
      </c>
      <c r="X28" s="19">
        <f t="shared" si="1"/>
        <v>2</v>
      </c>
      <c r="Y28" s="19">
        <v>2</v>
      </c>
      <c r="Z28" s="38"/>
      <c r="AA28" s="2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W28" s="23"/>
      <c r="AX28" s="10"/>
    </row>
    <row r="29" spans="1:50" ht="18">
      <c r="A29" s="56">
        <v>21</v>
      </c>
      <c r="B29" s="30" t="s">
        <v>131</v>
      </c>
      <c r="C29" s="9">
        <v>2</v>
      </c>
      <c r="D29" s="9">
        <v>1</v>
      </c>
      <c r="E29" s="9">
        <v>2</v>
      </c>
      <c r="F29" s="9">
        <v>3</v>
      </c>
      <c r="G29" s="9">
        <v>2</v>
      </c>
      <c r="H29" s="9">
        <v>1</v>
      </c>
      <c r="I29" s="9">
        <v>2</v>
      </c>
      <c r="J29" s="9">
        <v>1</v>
      </c>
      <c r="K29" s="9">
        <v>2</v>
      </c>
      <c r="L29" s="9">
        <v>3</v>
      </c>
      <c r="M29" s="9">
        <v>2</v>
      </c>
      <c r="N29" s="9">
        <v>1</v>
      </c>
      <c r="O29" s="9">
        <v>2</v>
      </c>
      <c r="P29" s="9">
        <v>1</v>
      </c>
      <c r="Q29" s="9">
        <v>2</v>
      </c>
      <c r="R29" s="9">
        <v>3</v>
      </c>
      <c r="S29" s="9">
        <v>2</v>
      </c>
      <c r="T29" s="9">
        <v>1</v>
      </c>
      <c r="U29" s="9">
        <v>3</v>
      </c>
      <c r="V29" s="9">
        <v>2</v>
      </c>
      <c r="W29" s="26">
        <f t="shared" si="0"/>
        <v>38</v>
      </c>
      <c r="X29" s="19">
        <f t="shared" si="1"/>
        <v>1.9</v>
      </c>
      <c r="Y29" s="24">
        <v>2</v>
      </c>
      <c r="Z29" s="38"/>
      <c r="AA29" s="2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23"/>
      <c r="AW29" s="23"/>
      <c r="AX29" s="23"/>
    </row>
    <row r="30" spans="1:50" ht="18">
      <c r="A30" s="56">
        <v>22</v>
      </c>
      <c r="B30" s="30" t="s">
        <v>132</v>
      </c>
      <c r="C30" s="9">
        <v>2</v>
      </c>
      <c r="D30" s="9">
        <v>2</v>
      </c>
      <c r="E30" s="9">
        <v>1</v>
      </c>
      <c r="F30" s="9">
        <v>2</v>
      </c>
      <c r="G30" s="9">
        <v>1</v>
      </c>
      <c r="H30" s="9">
        <v>2</v>
      </c>
      <c r="I30" s="9">
        <v>2</v>
      </c>
      <c r="J30" s="9">
        <v>2</v>
      </c>
      <c r="K30" s="9">
        <v>1</v>
      </c>
      <c r="L30" s="9">
        <v>2</v>
      </c>
      <c r="M30" s="9">
        <v>1</v>
      </c>
      <c r="N30" s="9">
        <v>2</v>
      </c>
      <c r="O30" s="9">
        <v>2</v>
      </c>
      <c r="P30" s="9">
        <v>2</v>
      </c>
      <c r="Q30" s="9">
        <v>1</v>
      </c>
      <c r="R30" s="9">
        <v>2</v>
      </c>
      <c r="S30" s="9">
        <v>1</v>
      </c>
      <c r="T30" s="9">
        <v>2</v>
      </c>
      <c r="U30" s="9">
        <v>2</v>
      </c>
      <c r="V30" s="9">
        <v>2</v>
      </c>
      <c r="W30" s="19">
        <f>SUM(C30:V30)</f>
        <v>34</v>
      </c>
      <c r="X30" s="19">
        <f>AVERAGE(C30:V30)</f>
        <v>1.7</v>
      </c>
      <c r="Y30" s="19">
        <v>2</v>
      </c>
      <c r="Z30" s="39"/>
      <c r="AA30" s="2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23"/>
      <c r="AW30" s="23"/>
      <c r="AX30" s="23"/>
    </row>
    <row r="31" spans="1:50" ht="18">
      <c r="A31" s="56">
        <v>23</v>
      </c>
      <c r="B31" s="30" t="s">
        <v>133</v>
      </c>
      <c r="C31" s="9">
        <v>3</v>
      </c>
      <c r="D31" s="9">
        <v>2</v>
      </c>
      <c r="E31" s="9">
        <v>2</v>
      </c>
      <c r="F31" s="9">
        <v>2</v>
      </c>
      <c r="G31" s="9">
        <v>3</v>
      </c>
      <c r="H31" s="9">
        <v>2</v>
      </c>
      <c r="I31" s="9">
        <v>3</v>
      </c>
      <c r="J31" s="9">
        <v>2</v>
      </c>
      <c r="K31" s="9">
        <v>3</v>
      </c>
      <c r="L31" s="9">
        <v>2</v>
      </c>
      <c r="M31" s="9">
        <v>3</v>
      </c>
      <c r="N31" s="9">
        <v>2</v>
      </c>
      <c r="O31" s="9">
        <v>3</v>
      </c>
      <c r="P31" s="9">
        <v>2</v>
      </c>
      <c r="Q31" s="9">
        <v>2</v>
      </c>
      <c r="R31" s="9">
        <v>2</v>
      </c>
      <c r="S31" s="9">
        <v>2</v>
      </c>
      <c r="T31" s="9">
        <v>2</v>
      </c>
      <c r="U31" s="9">
        <v>2</v>
      </c>
      <c r="V31" s="9">
        <v>2</v>
      </c>
      <c r="W31" s="19">
        <f>SUM(C31:V31)</f>
        <v>46</v>
      </c>
      <c r="X31" s="19">
        <f>AVERAGE(C31:V31)</f>
        <v>2.2999999999999998</v>
      </c>
      <c r="Y31" s="19">
        <v>2</v>
      </c>
      <c r="Z31" s="39"/>
      <c r="AA31" s="2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23"/>
      <c r="AW31" s="23"/>
      <c r="AX31" s="23"/>
    </row>
    <row r="32" spans="1:50" ht="18">
      <c r="A32" s="56">
        <v>24</v>
      </c>
      <c r="B32" s="30" t="s">
        <v>134</v>
      </c>
      <c r="C32" s="9">
        <v>1</v>
      </c>
      <c r="D32" s="9">
        <v>2</v>
      </c>
      <c r="E32" s="9">
        <v>2</v>
      </c>
      <c r="F32" s="9">
        <v>3</v>
      </c>
      <c r="G32" s="9">
        <v>1</v>
      </c>
      <c r="H32" s="9">
        <v>1</v>
      </c>
      <c r="I32" s="9">
        <v>1</v>
      </c>
      <c r="J32" s="9">
        <v>2</v>
      </c>
      <c r="K32" s="9">
        <v>2</v>
      </c>
      <c r="L32" s="9">
        <v>3</v>
      </c>
      <c r="M32" s="9">
        <v>1</v>
      </c>
      <c r="N32" s="9">
        <v>1</v>
      </c>
      <c r="O32" s="9">
        <v>1</v>
      </c>
      <c r="P32" s="9">
        <v>2</v>
      </c>
      <c r="Q32" s="9">
        <v>2</v>
      </c>
      <c r="R32" s="9">
        <v>3</v>
      </c>
      <c r="S32" s="9">
        <v>1</v>
      </c>
      <c r="T32" s="9">
        <v>1</v>
      </c>
      <c r="U32" s="9">
        <v>1</v>
      </c>
      <c r="V32" s="9">
        <v>1</v>
      </c>
      <c r="W32" s="19">
        <f>SUM(C32:V32)</f>
        <v>32</v>
      </c>
      <c r="X32" s="19">
        <f>AVERAGE(C32:V32)</f>
        <v>1.6</v>
      </c>
      <c r="Y32" s="19">
        <v>2</v>
      </c>
      <c r="Z32" s="39"/>
      <c r="AA32" s="2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23"/>
      <c r="AW32" s="23"/>
      <c r="AX32" s="23"/>
    </row>
    <row r="33" spans="1:25" ht="15.6">
      <c r="A33" s="56">
        <v>25</v>
      </c>
      <c r="B33" s="30" t="s">
        <v>135</v>
      </c>
      <c r="C33" s="35">
        <v>2</v>
      </c>
      <c r="D33" s="35">
        <v>2</v>
      </c>
      <c r="E33" s="35">
        <v>1</v>
      </c>
      <c r="F33" s="35">
        <v>2</v>
      </c>
      <c r="G33" s="35">
        <v>1</v>
      </c>
      <c r="H33" s="35">
        <v>2</v>
      </c>
      <c r="I33" s="35">
        <v>2</v>
      </c>
      <c r="J33" s="35">
        <v>2</v>
      </c>
      <c r="K33" s="35">
        <v>1</v>
      </c>
      <c r="L33" s="35">
        <v>3</v>
      </c>
      <c r="M33" s="35">
        <v>1</v>
      </c>
      <c r="N33" s="35">
        <v>2</v>
      </c>
      <c r="O33" s="35">
        <v>2</v>
      </c>
      <c r="P33" s="35">
        <v>2</v>
      </c>
      <c r="Q33" s="35">
        <v>1</v>
      </c>
      <c r="R33" s="35">
        <v>2</v>
      </c>
      <c r="S33" s="35">
        <v>1</v>
      </c>
      <c r="T33" s="35">
        <v>2</v>
      </c>
      <c r="U33" s="35">
        <v>2</v>
      </c>
      <c r="V33" s="35">
        <v>2</v>
      </c>
      <c r="W33" s="19">
        <f>SUM(C33:V33)</f>
        <v>35</v>
      </c>
      <c r="X33" s="19">
        <f>AVERAGE(C33:V33)</f>
        <v>1.75</v>
      </c>
      <c r="Y33" s="19">
        <v>2</v>
      </c>
    </row>
    <row r="34" spans="1:25" ht="15.6">
      <c r="A34" s="56">
        <v>26</v>
      </c>
      <c r="B34" s="30" t="s">
        <v>136</v>
      </c>
      <c r="C34" s="59">
        <v>1</v>
      </c>
      <c r="D34" s="59">
        <v>2</v>
      </c>
      <c r="E34" s="59">
        <v>2</v>
      </c>
      <c r="F34" s="59">
        <v>3</v>
      </c>
      <c r="G34" s="59">
        <v>1</v>
      </c>
      <c r="H34" s="59">
        <v>1</v>
      </c>
      <c r="I34" s="59">
        <v>1</v>
      </c>
      <c r="J34" s="59">
        <v>2</v>
      </c>
      <c r="K34" s="59">
        <v>2</v>
      </c>
      <c r="L34" s="59">
        <v>3</v>
      </c>
      <c r="M34" s="59">
        <v>1</v>
      </c>
      <c r="N34" s="59">
        <v>1</v>
      </c>
      <c r="O34" s="59">
        <v>1</v>
      </c>
      <c r="P34" s="59">
        <v>2</v>
      </c>
      <c r="Q34" s="59">
        <v>2</v>
      </c>
      <c r="R34" s="59">
        <v>3</v>
      </c>
      <c r="S34" s="59">
        <v>1</v>
      </c>
      <c r="T34" s="59">
        <v>1</v>
      </c>
      <c r="U34" s="59">
        <v>1</v>
      </c>
      <c r="V34" s="59">
        <v>2</v>
      </c>
      <c r="W34" s="60">
        <f t="shared" ref="W34:W39" si="2">SUM(C34:V34)</f>
        <v>33</v>
      </c>
      <c r="X34" s="60">
        <f t="shared" ref="X34:X39" si="3">AVERAGE(C34:V34)</f>
        <v>1.65</v>
      </c>
      <c r="Y34" s="60">
        <v>2</v>
      </c>
    </row>
    <row r="35" spans="1:25" ht="15.6">
      <c r="A35" s="56">
        <v>27</v>
      </c>
      <c r="B35" s="30" t="s">
        <v>137</v>
      </c>
      <c r="C35" s="59">
        <v>3</v>
      </c>
      <c r="D35" s="59">
        <v>3</v>
      </c>
      <c r="E35" s="59">
        <v>3</v>
      </c>
      <c r="F35" s="59">
        <v>3</v>
      </c>
      <c r="G35" s="59">
        <v>3</v>
      </c>
      <c r="H35" s="59">
        <v>2</v>
      </c>
      <c r="I35" s="59">
        <v>3</v>
      </c>
      <c r="J35" s="59">
        <v>3</v>
      </c>
      <c r="K35" s="59">
        <v>3</v>
      </c>
      <c r="L35" s="59">
        <v>2</v>
      </c>
      <c r="M35" s="59">
        <v>2</v>
      </c>
      <c r="N35" s="59">
        <v>2</v>
      </c>
      <c r="O35" s="59">
        <v>2</v>
      </c>
      <c r="P35" s="59">
        <v>3</v>
      </c>
      <c r="Q35" s="59">
        <v>2</v>
      </c>
      <c r="R35" s="59">
        <v>3</v>
      </c>
      <c r="S35" s="59">
        <v>2</v>
      </c>
      <c r="T35" s="59">
        <v>2</v>
      </c>
      <c r="U35" s="59">
        <v>2</v>
      </c>
      <c r="V35" s="59">
        <v>3</v>
      </c>
      <c r="W35" s="60">
        <f t="shared" si="2"/>
        <v>51</v>
      </c>
      <c r="X35" s="60">
        <f t="shared" si="3"/>
        <v>2.5499999999999998</v>
      </c>
      <c r="Y35" s="60">
        <v>3</v>
      </c>
    </row>
    <row r="36" spans="1:25" ht="15.6">
      <c r="A36" s="56">
        <v>28</v>
      </c>
      <c r="B36" s="30" t="s">
        <v>138</v>
      </c>
      <c r="C36" s="59">
        <v>2</v>
      </c>
      <c r="D36" s="59">
        <v>2</v>
      </c>
      <c r="E36" s="59">
        <v>2</v>
      </c>
      <c r="F36" s="59">
        <v>1</v>
      </c>
      <c r="G36" s="59">
        <v>2</v>
      </c>
      <c r="H36" s="59">
        <v>3</v>
      </c>
      <c r="I36" s="59">
        <v>2</v>
      </c>
      <c r="J36" s="59">
        <v>2</v>
      </c>
      <c r="K36" s="59">
        <v>2</v>
      </c>
      <c r="L36" s="59">
        <v>1</v>
      </c>
      <c r="M36" s="59">
        <v>2</v>
      </c>
      <c r="N36" s="59">
        <v>3</v>
      </c>
      <c r="O36" s="59">
        <v>2</v>
      </c>
      <c r="P36" s="59">
        <v>2</v>
      </c>
      <c r="Q36" s="59">
        <v>2</v>
      </c>
      <c r="R36" s="59">
        <v>1</v>
      </c>
      <c r="S36" s="59">
        <v>2</v>
      </c>
      <c r="T36" s="59">
        <v>3</v>
      </c>
      <c r="U36" s="59">
        <v>3</v>
      </c>
      <c r="V36" s="59">
        <v>2</v>
      </c>
      <c r="W36" s="60">
        <f t="shared" si="2"/>
        <v>41</v>
      </c>
      <c r="X36" s="60">
        <f t="shared" si="3"/>
        <v>2.0499999999999998</v>
      </c>
      <c r="Y36" s="60">
        <v>2</v>
      </c>
    </row>
    <row r="37" spans="1:25" ht="15.6">
      <c r="A37" s="56">
        <v>29</v>
      </c>
      <c r="B37" s="30" t="s">
        <v>139</v>
      </c>
      <c r="C37" s="59">
        <v>2</v>
      </c>
      <c r="D37" s="59">
        <v>1</v>
      </c>
      <c r="E37" s="59">
        <v>1</v>
      </c>
      <c r="F37" s="59">
        <v>2</v>
      </c>
      <c r="G37" s="59">
        <v>2</v>
      </c>
      <c r="H37" s="59">
        <v>2</v>
      </c>
      <c r="I37" s="59">
        <v>2</v>
      </c>
      <c r="J37" s="59">
        <v>1</v>
      </c>
      <c r="K37" s="59">
        <v>1</v>
      </c>
      <c r="L37" s="59">
        <v>2</v>
      </c>
      <c r="M37" s="59">
        <v>2</v>
      </c>
      <c r="N37" s="59">
        <v>2</v>
      </c>
      <c r="O37" s="59">
        <v>2</v>
      </c>
      <c r="P37" s="59">
        <v>1</v>
      </c>
      <c r="Q37" s="59">
        <v>1</v>
      </c>
      <c r="R37" s="59">
        <v>2</v>
      </c>
      <c r="S37" s="59">
        <v>2</v>
      </c>
      <c r="T37" s="59">
        <v>2</v>
      </c>
      <c r="U37" s="59">
        <v>2</v>
      </c>
      <c r="V37" s="59">
        <v>2</v>
      </c>
      <c r="W37" s="60">
        <f t="shared" si="2"/>
        <v>34</v>
      </c>
      <c r="X37" s="60">
        <f t="shared" si="3"/>
        <v>1.7</v>
      </c>
      <c r="Y37" s="60">
        <v>2</v>
      </c>
    </row>
    <row r="38" spans="1:25" ht="15.6">
      <c r="A38" s="56">
        <v>30</v>
      </c>
      <c r="B38" s="30" t="s">
        <v>140</v>
      </c>
      <c r="C38" s="59">
        <v>3</v>
      </c>
      <c r="D38" s="59">
        <v>2</v>
      </c>
      <c r="E38" s="59">
        <v>3</v>
      </c>
      <c r="F38" s="59">
        <v>3</v>
      </c>
      <c r="G38" s="59">
        <v>3</v>
      </c>
      <c r="H38" s="59">
        <v>3</v>
      </c>
      <c r="I38" s="59">
        <v>3</v>
      </c>
      <c r="J38" s="59">
        <v>2</v>
      </c>
      <c r="K38" s="59">
        <v>3</v>
      </c>
      <c r="L38" s="59">
        <v>3</v>
      </c>
      <c r="M38" s="59">
        <v>3</v>
      </c>
      <c r="N38" s="59">
        <v>3</v>
      </c>
      <c r="O38" s="59">
        <v>3</v>
      </c>
      <c r="P38" s="59">
        <v>2</v>
      </c>
      <c r="Q38" s="59">
        <v>3</v>
      </c>
      <c r="R38" s="59">
        <v>3</v>
      </c>
      <c r="S38" s="59">
        <v>3</v>
      </c>
      <c r="T38" s="59">
        <v>3</v>
      </c>
      <c r="U38" s="59">
        <v>2</v>
      </c>
      <c r="V38" s="59">
        <v>3</v>
      </c>
      <c r="W38" s="60">
        <f t="shared" si="2"/>
        <v>56</v>
      </c>
      <c r="X38" s="60">
        <f t="shared" si="3"/>
        <v>2.8</v>
      </c>
      <c r="Y38" s="60">
        <v>3</v>
      </c>
    </row>
    <row r="39" spans="1:25" ht="15.6">
      <c r="A39" s="56">
        <v>31</v>
      </c>
      <c r="B39" s="30" t="s">
        <v>141</v>
      </c>
      <c r="C39" s="59">
        <v>2</v>
      </c>
      <c r="D39" s="59">
        <v>3</v>
      </c>
      <c r="E39" s="59">
        <v>3</v>
      </c>
      <c r="F39" s="59">
        <v>2</v>
      </c>
      <c r="G39" s="59">
        <v>2</v>
      </c>
      <c r="H39" s="59">
        <v>2</v>
      </c>
      <c r="I39" s="59">
        <v>2</v>
      </c>
      <c r="J39" s="59">
        <v>3</v>
      </c>
      <c r="K39" s="59">
        <v>3</v>
      </c>
      <c r="L39" s="59">
        <v>2</v>
      </c>
      <c r="M39" s="59">
        <v>2</v>
      </c>
      <c r="N39" s="59">
        <v>2</v>
      </c>
      <c r="O39" s="59">
        <v>2</v>
      </c>
      <c r="P39" s="59">
        <v>3</v>
      </c>
      <c r="Q39" s="59">
        <v>3</v>
      </c>
      <c r="R39" s="59">
        <v>2</v>
      </c>
      <c r="S39" s="59">
        <v>2</v>
      </c>
      <c r="T39" s="59">
        <v>2</v>
      </c>
      <c r="U39" s="59">
        <v>2</v>
      </c>
      <c r="V39" s="59">
        <v>2</v>
      </c>
      <c r="W39" s="60">
        <f t="shared" si="2"/>
        <v>46</v>
      </c>
      <c r="X39" s="60">
        <f t="shared" si="3"/>
        <v>2.2999999999999998</v>
      </c>
      <c r="Y39" s="60">
        <v>2</v>
      </c>
    </row>
    <row r="40" spans="1:25" ht="15.6">
      <c r="A40" s="36"/>
      <c r="B40" s="37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19"/>
      <c r="X40" s="19"/>
      <c r="Y40" s="19"/>
    </row>
    <row r="41" spans="1: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3"/>
      <c r="B42" s="3" t="s">
        <v>102</v>
      </c>
      <c r="C42" s="3"/>
      <c r="D42" s="3"/>
      <c r="E42" s="3" t="s">
        <v>154</v>
      </c>
      <c r="F42" s="3"/>
      <c r="G42" s="3"/>
      <c r="H42" s="3"/>
      <c r="I42" s="3" t="s">
        <v>155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</sheetData>
  <mergeCells count="18">
    <mergeCell ref="A5:Y5"/>
    <mergeCell ref="A6:A8"/>
    <mergeCell ref="B6:B8"/>
    <mergeCell ref="N6:V7"/>
    <mergeCell ref="W6:W8"/>
    <mergeCell ref="X6:X8"/>
    <mergeCell ref="Y6:Y8"/>
    <mergeCell ref="C6:H7"/>
    <mergeCell ref="I6:M7"/>
    <mergeCell ref="Z4:AX4"/>
    <mergeCell ref="Z5:Z7"/>
    <mergeCell ref="AA5:AA7"/>
    <mergeCell ref="AB5:AF6"/>
    <mergeCell ref="AG5:AL6"/>
    <mergeCell ref="AM5:AU6"/>
    <mergeCell ref="AV5:AV7"/>
    <mergeCell ref="AW5:AW7"/>
    <mergeCell ref="AX5:AX7"/>
  </mergeCells>
  <pageMargins left="0.7" right="0.58823529411764708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6"/>
  <sheetViews>
    <sheetView view="pageLayout" zoomScale="70" zoomScalePageLayoutView="70" workbookViewId="0">
      <selection activeCell="A5" sqref="A5:U12"/>
    </sheetView>
  </sheetViews>
  <sheetFormatPr defaultRowHeight="14.4"/>
  <cols>
    <col min="1" max="1" width="5" customWidth="1"/>
    <col min="2" max="2" width="39.6640625" customWidth="1"/>
    <col min="3" max="18" width="4.44140625" customWidth="1"/>
    <col min="19" max="19" width="7.5546875" customWidth="1"/>
    <col min="20" max="20" width="6.5546875" customWidth="1"/>
  </cols>
  <sheetData>
    <row r="1" spans="1:21">
      <c r="A1" s="22" t="s">
        <v>98</v>
      </c>
    </row>
    <row r="2" spans="1:21" ht="15.6">
      <c r="A2" s="1" t="s">
        <v>110</v>
      </c>
      <c r="B2" s="57"/>
      <c r="C2" s="1" t="s">
        <v>144</v>
      </c>
      <c r="K2" s="1" t="s">
        <v>159</v>
      </c>
    </row>
    <row r="3" spans="1:21" ht="15.6">
      <c r="A3" s="1"/>
      <c r="C3" s="1"/>
      <c r="J3" s="1"/>
    </row>
    <row r="4" spans="1:21" ht="15" thickBot="1"/>
    <row r="5" spans="1:21" ht="16.2" thickBot="1">
      <c r="A5" s="82" t="s">
        <v>164</v>
      </c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3"/>
      <c r="T5" s="83"/>
      <c r="U5" s="85"/>
    </row>
    <row r="6" spans="1:21" ht="36.75" customHeight="1">
      <c r="A6" s="90" t="s">
        <v>0</v>
      </c>
      <c r="B6" s="87" t="s">
        <v>1</v>
      </c>
      <c r="C6" s="77" t="s">
        <v>25</v>
      </c>
      <c r="D6" s="77"/>
      <c r="E6" s="77"/>
      <c r="F6" s="77"/>
      <c r="G6" s="77"/>
      <c r="H6" s="77"/>
      <c r="I6" s="77" t="s">
        <v>7</v>
      </c>
      <c r="J6" s="77"/>
      <c r="K6" s="77"/>
      <c r="L6" s="77"/>
      <c r="M6" s="77" t="s">
        <v>8</v>
      </c>
      <c r="N6" s="77"/>
      <c r="O6" s="77"/>
      <c r="P6" s="77"/>
      <c r="Q6" s="77"/>
      <c r="R6" s="77"/>
      <c r="S6" s="95" t="s">
        <v>3</v>
      </c>
      <c r="T6" s="93" t="s">
        <v>4</v>
      </c>
      <c r="U6" s="93" t="s">
        <v>5</v>
      </c>
    </row>
    <row r="7" spans="1:21" ht="16.5" hidden="1" customHeight="1">
      <c r="A7" s="91"/>
      <c r="B7" s="8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96"/>
      <c r="T7" s="94"/>
      <c r="U7" s="94"/>
    </row>
    <row r="8" spans="1:21" ht="15.75" hidden="1" customHeight="1">
      <c r="A8" s="91"/>
      <c r="B8" s="88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96"/>
      <c r="T8" s="94"/>
      <c r="U8" s="94"/>
    </row>
    <row r="9" spans="1:21" ht="15.75" hidden="1" customHeight="1">
      <c r="A9" s="91"/>
      <c r="B9" s="8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96"/>
      <c r="T9" s="94"/>
      <c r="U9" s="94"/>
    </row>
    <row r="10" spans="1:21" ht="12" hidden="1" customHeight="1">
      <c r="A10" s="91"/>
      <c r="B10" s="88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96"/>
      <c r="T10" s="94"/>
      <c r="U10" s="94"/>
    </row>
    <row r="11" spans="1:21" ht="27.75" hidden="1" customHeight="1" thickBot="1">
      <c r="A11" s="91"/>
      <c r="B11" s="88"/>
      <c r="C11" s="77"/>
      <c r="D11" s="77"/>
      <c r="E11" s="77"/>
      <c r="F11" s="77"/>
      <c r="G11" s="77"/>
      <c r="H11" s="77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96"/>
      <c r="T11" s="94"/>
      <c r="U11" s="94"/>
    </row>
    <row r="12" spans="1:21" ht="75.75" customHeight="1" thickBot="1">
      <c r="A12" s="92"/>
      <c r="B12" s="89"/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59</v>
      </c>
      <c r="H12" s="40" t="s">
        <v>60</v>
      </c>
      <c r="I12" s="40" t="s">
        <v>61</v>
      </c>
      <c r="J12" s="40" t="s">
        <v>62</v>
      </c>
      <c r="K12" s="40" t="s">
        <v>63</v>
      </c>
      <c r="L12" s="40" t="s">
        <v>64</v>
      </c>
      <c r="M12" s="40" t="s">
        <v>65</v>
      </c>
      <c r="N12" s="40" t="s">
        <v>66</v>
      </c>
      <c r="O12" s="40" t="s">
        <v>67</v>
      </c>
      <c r="P12" s="40" t="s">
        <v>68</v>
      </c>
      <c r="Q12" s="40" t="s">
        <v>69</v>
      </c>
      <c r="R12" s="40" t="s">
        <v>70</v>
      </c>
      <c r="S12" s="96"/>
      <c r="T12" s="94"/>
      <c r="U12" s="94"/>
    </row>
    <row r="13" spans="1:21" ht="15.6">
      <c r="A13" s="19">
        <v>1</v>
      </c>
      <c r="B13" s="30" t="s">
        <v>142</v>
      </c>
      <c r="C13" s="33">
        <v>1</v>
      </c>
      <c r="D13" s="33">
        <v>2</v>
      </c>
      <c r="E13" s="33">
        <v>1</v>
      </c>
      <c r="F13" s="33">
        <v>2</v>
      </c>
      <c r="G13" s="33">
        <v>2</v>
      </c>
      <c r="H13" s="33">
        <v>2</v>
      </c>
      <c r="I13" s="33">
        <v>1</v>
      </c>
      <c r="J13" s="33">
        <v>2</v>
      </c>
      <c r="K13" s="33">
        <v>1</v>
      </c>
      <c r="L13" s="33">
        <v>2</v>
      </c>
      <c r="M13" s="33">
        <v>2</v>
      </c>
      <c r="N13" s="33">
        <v>2</v>
      </c>
      <c r="O13" s="33">
        <v>1</v>
      </c>
      <c r="P13" s="33">
        <v>2</v>
      </c>
      <c r="Q13" s="33">
        <v>1</v>
      </c>
      <c r="R13" s="33">
        <v>2</v>
      </c>
      <c r="S13" s="9">
        <f t="shared" ref="S13:S33" si="0">SUM(C13:R13)</f>
        <v>26</v>
      </c>
      <c r="T13" s="19">
        <f>AVERAGE(C13:R13)</f>
        <v>1.625</v>
      </c>
      <c r="U13" s="19">
        <v>2</v>
      </c>
    </row>
    <row r="14" spans="1:21" ht="15.6">
      <c r="A14" s="56">
        <v>2</v>
      </c>
      <c r="B14" s="30" t="s">
        <v>112</v>
      </c>
      <c r="C14" s="9">
        <v>3</v>
      </c>
      <c r="D14" s="9">
        <v>2</v>
      </c>
      <c r="E14" s="9">
        <v>3</v>
      </c>
      <c r="F14" s="9">
        <v>3</v>
      </c>
      <c r="G14" s="9">
        <v>3</v>
      </c>
      <c r="H14" s="9">
        <v>3</v>
      </c>
      <c r="I14" s="9">
        <v>3</v>
      </c>
      <c r="J14" s="9">
        <v>2</v>
      </c>
      <c r="K14" s="9">
        <v>3</v>
      </c>
      <c r="L14" s="9">
        <v>3</v>
      </c>
      <c r="M14" s="9">
        <v>3</v>
      </c>
      <c r="N14" s="9">
        <v>3</v>
      </c>
      <c r="O14" s="9">
        <v>3</v>
      </c>
      <c r="P14" s="9">
        <v>2</v>
      </c>
      <c r="Q14" s="9">
        <v>3</v>
      </c>
      <c r="R14" s="9">
        <v>3</v>
      </c>
      <c r="S14" s="9">
        <f t="shared" si="0"/>
        <v>45</v>
      </c>
      <c r="T14" s="19">
        <f>AVERAGE(C14:R14)</f>
        <v>2.8125</v>
      </c>
      <c r="U14" s="19">
        <v>3</v>
      </c>
    </row>
    <row r="15" spans="1:21" ht="15.6">
      <c r="A15" s="56">
        <v>3</v>
      </c>
      <c r="B15" s="30" t="s">
        <v>113</v>
      </c>
      <c r="C15" s="9">
        <v>2</v>
      </c>
      <c r="D15" s="9">
        <v>3</v>
      </c>
      <c r="E15" s="9">
        <v>1</v>
      </c>
      <c r="F15" s="9">
        <v>1</v>
      </c>
      <c r="G15" s="9">
        <v>1</v>
      </c>
      <c r="H15" s="9">
        <v>2</v>
      </c>
      <c r="I15" s="9">
        <v>2</v>
      </c>
      <c r="J15" s="9">
        <v>3</v>
      </c>
      <c r="K15" s="9">
        <v>1</v>
      </c>
      <c r="L15" s="9">
        <v>1</v>
      </c>
      <c r="M15" s="9">
        <v>1</v>
      </c>
      <c r="N15" s="9">
        <v>2</v>
      </c>
      <c r="O15" s="9">
        <v>2</v>
      </c>
      <c r="P15" s="9">
        <v>3</v>
      </c>
      <c r="Q15" s="9">
        <v>1</v>
      </c>
      <c r="R15" s="9">
        <v>1</v>
      </c>
      <c r="S15" s="9">
        <f t="shared" si="0"/>
        <v>27</v>
      </c>
      <c r="T15" s="19">
        <f t="shared" ref="T15:T37" si="1">AVERAGE(C15:R15)</f>
        <v>1.6875</v>
      </c>
      <c r="U15" s="19">
        <v>2</v>
      </c>
    </row>
    <row r="16" spans="1:21" ht="15.6">
      <c r="A16" s="56">
        <v>4</v>
      </c>
      <c r="B16" s="30" t="s">
        <v>114</v>
      </c>
      <c r="C16" s="9">
        <v>2</v>
      </c>
      <c r="D16" s="9">
        <v>2</v>
      </c>
      <c r="E16" s="9">
        <v>3</v>
      </c>
      <c r="F16" s="9">
        <v>3</v>
      </c>
      <c r="G16" s="9">
        <v>3</v>
      </c>
      <c r="H16" s="9">
        <v>3</v>
      </c>
      <c r="I16" s="9">
        <v>2</v>
      </c>
      <c r="J16" s="9">
        <v>2</v>
      </c>
      <c r="K16" s="9">
        <v>3</v>
      </c>
      <c r="L16" s="9">
        <v>3</v>
      </c>
      <c r="M16" s="9">
        <v>3</v>
      </c>
      <c r="N16" s="9">
        <v>3</v>
      </c>
      <c r="O16" s="9">
        <v>2</v>
      </c>
      <c r="P16" s="9">
        <v>2</v>
      </c>
      <c r="Q16" s="9">
        <v>3</v>
      </c>
      <c r="R16" s="9">
        <v>3</v>
      </c>
      <c r="S16" s="9">
        <f t="shared" si="0"/>
        <v>42</v>
      </c>
      <c r="T16" s="19">
        <f t="shared" si="1"/>
        <v>2.625</v>
      </c>
      <c r="U16" s="19">
        <v>3</v>
      </c>
    </row>
    <row r="17" spans="1:21" ht="15.6">
      <c r="A17" s="56">
        <v>5</v>
      </c>
      <c r="B17" s="30" t="s">
        <v>115</v>
      </c>
      <c r="C17" s="9">
        <v>2</v>
      </c>
      <c r="D17" s="9">
        <v>3</v>
      </c>
      <c r="E17" s="9">
        <v>3</v>
      </c>
      <c r="F17" s="9">
        <v>3</v>
      </c>
      <c r="G17" s="9">
        <v>3</v>
      </c>
      <c r="H17" s="9">
        <v>2</v>
      </c>
      <c r="I17" s="9">
        <v>2</v>
      </c>
      <c r="J17" s="9">
        <v>3</v>
      </c>
      <c r="K17" s="9">
        <v>3</v>
      </c>
      <c r="L17" s="9">
        <v>3</v>
      </c>
      <c r="M17" s="9">
        <v>3</v>
      </c>
      <c r="N17" s="9">
        <v>2</v>
      </c>
      <c r="O17" s="9">
        <v>2</v>
      </c>
      <c r="P17" s="9">
        <v>3</v>
      </c>
      <c r="Q17" s="9">
        <v>3</v>
      </c>
      <c r="R17" s="9">
        <v>3</v>
      </c>
      <c r="S17" s="9">
        <f t="shared" si="0"/>
        <v>43</v>
      </c>
      <c r="T17" s="19">
        <f t="shared" si="1"/>
        <v>2.6875</v>
      </c>
      <c r="U17" s="19">
        <v>3</v>
      </c>
    </row>
    <row r="18" spans="1:21" ht="15.6">
      <c r="A18" s="56">
        <v>6</v>
      </c>
      <c r="B18" s="30" t="s">
        <v>116</v>
      </c>
      <c r="C18" s="9">
        <v>2</v>
      </c>
      <c r="D18" s="9">
        <v>3</v>
      </c>
      <c r="E18" s="9">
        <v>1</v>
      </c>
      <c r="F18" s="9">
        <v>1</v>
      </c>
      <c r="G18" s="9">
        <v>1</v>
      </c>
      <c r="H18" s="9">
        <v>2</v>
      </c>
      <c r="I18" s="9">
        <v>2</v>
      </c>
      <c r="J18" s="9">
        <v>3</v>
      </c>
      <c r="K18" s="9">
        <v>1</v>
      </c>
      <c r="L18" s="9">
        <v>1</v>
      </c>
      <c r="M18" s="9">
        <v>1</v>
      </c>
      <c r="N18" s="9">
        <v>2</v>
      </c>
      <c r="O18" s="9">
        <v>2</v>
      </c>
      <c r="P18" s="9">
        <v>3</v>
      </c>
      <c r="Q18" s="9">
        <v>1</v>
      </c>
      <c r="R18" s="9">
        <v>1</v>
      </c>
      <c r="S18" s="9">
        <f t="shared" si="0"/>
        <v>27</v>
      </c>
      <c r="T18" s="19">
        <f t="shared" si="1"/>
        <v>1.6875</v>
      </c>
      <c r="U18" s="19">
        <v>2</v>
      </c>
    </row>
    <row r="19" spans="1:21" ht="15.6">
      <c r="A19" s="56">
        <v>7</v>
      </c>
      <c r="B19" s="30" t="s">
        <v>117</v>
      </c>
      <c r="C19" s="9">
        <v>3</v>
      </c>
      <c r="D19" s="9">
        <v>3</v>
      </c>
      <c r="E19" s="9">
        <v>3</v>
      </c>
      <c r="F19" s="9">
        <v>2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2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2</v>
      </c>
      <c r="S19" s="9">
        <f t="shared" si="0"/>
        <v>45</v>
      </c>
      <c r="T19" s="19">
        <f t="shared" si="1"/>
        <v>2.8125</v>
      </c>
      <c r="U19" s="19">
        <v>3</v>
      </c>
    </row>
    <row r="20" spans="1:21" ht="15.6">
      <c r="A20" s="56">
        <v>8</v>
      </c>
      <c r="B20" s="30" t="s">
        <v>118</v>
      </c>
      <c r="C20" s="9">
        <v>2</v>
      </c>
      <c r="D20" s="9">
        <v>1</v>
      </c>
      <c r="E20" s="9">
        <v>2</v>
      </c>
      <c r="F20" s="9">
        <v>3</v>
      </c>
      <c r="G20" s="9">
        <v>2</v>
      </c>
      <c r="H20" s="9">
        <v>2</v>
      </c>
      <c r="I20" s="9">
        <v>2</v>
      </c>
      <c r="J20" s="9">
        <v>1</v>
      </c>
      <c r="K20" s="9">
        <v>2</v>
      </c>
      <c r="L20" s="9">
        <v>3</v>
      </c>
      <c r="M20" s="9">
        <v>2</v>
      </c>
      <c r="N20" s="9">
        <v>2</v>
      </c>
      <c r="O20" s="9">
        <v>2</v>
      </c>
      <c r="P20" s="9">
        <v>1</v>
      </c>
      <c r="Q20" s="9">
        <v>2</v>
      </c>
      <c r="R20" s="9">
        <v>3</v>
      </c>
      <c r="S20" s="9">
        <f t="shared" si="0"/>
        <v>32</v>
      </c>
      <c r="T20" s="19">
        <f t="shared" si="1"/>
        <v>2</v>
      </c>
      <c r="U20" s="19">
        <v>2</v>
      </c>
    </row>
    <row r="21" spans="1:21" ht="15.6">
      <c r="A21" s="56">
        <v>9</v>
      </c>
      <c r="B21" s="30" t="s">
        <v>119</v>
      </c>
      <c r="C21" s="9">
        <v>1</v>
      </c>
      <c r="D21" s="9">
        <v>2</v>
      </c>
      <c r="E21" s="9">
        <v>2</v>
      </c>
      <c r="F21" s="9">
        <v>2</v>
      </c>
      <c r="G21" s="9">
        <v>2</v>
      </c>
      <c r="H21" s="9">
        <v>1</v>
      </c>
      <c r="I21" s="9">
        <v>1</v>
      </c>
      <c r="J21" s="9">
        <v>2</v>
      </c>
      <c r="K21" s="9">
        <v>2</v>
      </c>
      <c r="L21" s="9">
        <v>2</v>
      </c>
      <c r="M21" s="9">
        <v>2</v>
      </c>
      <c r="N21" s="9">
        <v>1</v>
      </c>
      <c r="O21" s="9">
        <v>1</v>
      </c>
      <c r="P21" s="9">
        <v>2</v>
      </c>
      <c r="Q21" s="9">
        <v>1</v>
      </c>
      <c r="R21" s="9">
        <v>1</v>
      </c>
      <c r="S21" s="9">
        <f t="shared" si="0"/>
        <v>25</v>
      </c>
      <c r="T21" s="19">
        <f t="shared" si="1"/>
        <v>1.5625</v>
      </c>
      <c r="U21" s="19">
        <v>2</v>
      </c>
    </row>
    <row r="22" spans="1:21" ht="15.6">
      <c r="A22" s="56">
        <v>10</v>
      </c>
      <c r="B22" s="30" t="s">
        <v>120</v>
      </c>
      <c r="C22" s="9">
        <v>3</v>
      </c>
      <c r="D22" s="9">
        <v>3</v>
      </c>
      <c r="E22" s="9">
        <v>3</v>
      </c>
      <c r="F22" s="9">
        <v>3</v>
      </c>
      <c r="G22" s="9">
        <v>3</v>
      </c>
      <c r="H22" s="9">
        <v>2</v>
      </c>
      <c r="I22" s="9">
        <v>3</v>
      </c>
      <c r="J22" s="9">
        <v>3</v>
      </c>
      <c r="K22" s="9">
        <v>3</v>
      </c>
      <c r="L22" s="9">
        <v>3</v>
      </c>
      <c r="M22" s="9">
        <v>3</v>
      </c>
      <c r="N22" s="9">
        <v>2</v>
      </c>
      <c r="O22" s="9">
        <v>3</v>
      </c>
      <c r="P22" s="9">
        <v>3</v>
      </c>
      <c r="Q22" s="9">
        <v>3</v>
      </c>
      <c r="R22" s="9">
        <v>3</v>
      </c>
      <c r="S22" s="9">
        <f t="shared" si="0"/>
        <v>46</v>
      </c>
      <c r="T22" s="19">
        <f t="shared" si="1"/>
        <v>2.875</v>
      </c>
      <c r="U22" s="19">
        <v>3</v>
      </c>
    </row>
    <row r="23" spans="1:21" ht="15.6">
      <c r="A23" s="56">
        <v>11</v>
      </c>
      <c r="B23" s="30" t="s">
        <v>121</v>
      </c>
      <c r="C23" s="9">
        <v>3</v>
      </c>
      <c r="D23" s="9">
        <v>2</v>
      </c>
      <c r="E23" s="9">
        <v>2</v>
      </c>
      <c r="F23" s="9">
        <v>2</v>
      </c>
      <c r="G23" s="9">
        <v>2</v>
      </c>
      <c r="H23" s="9">
        <v>3</v>
      </c>
      <c r="I23" s="9">
        <v>3</v>
      </c>
      <c r="J23" s="9">
        <v>2</v>
      </c>
      <c r="K23" s="9">
        <v>2</v>
      </c>
      <c r="L23" s="9">
        <v>2</v>
      </c>
      <c r="M23" s="9">
        <v>2</v>
      </c>
      <c r="N23" s="9">
        <v>3</v>
      </c>
      <c r="O23" s="9">
        <v>3</v>
      </c>
      <c r="P23" s="9">
        <v>2</v>
      </c>
      <c r="Q23" s="9">
        <v>2</v>
      </c>
      <c r="R23" s="9">
        <v>2</v>
      </c>
      <c r="S23" s="9">
        <f t="shared" si="0"/>
        <v>37</v>
      </c>
      <c r="T23" s="19">
        <f t="shared" si="1"/>
        <v>2.3125</v>
      </c>
      <c r="U23" s="19">
        <v>2</v>
      </c>
    </row>
    <row r="24" spans="1:21" ht="15.6">
      <c r="A24" s="56">
        <v>12</v>
      </c>
      <c r="B24" s="30" t="s">
        <v>122</v>
      </c>
      <c r="C24" s="9">
        <v>3</v>
      </c>
      <c r="D24" s="9">
        <v>3</v>
      </c>
      <c r="E24" s="9">
        <v>2</v>
      </c>
      <c r="F24" s="9">
        <v>3</v>
      </c>
      <c r="G24" s="9">
        <v>3</v>
      </c>
      <c r="H24" s="9">
        <v>3</v>
      </c>
      <c r="I24" s="9">
        <v>3</v>
      </c>
      <c r="J24" s="9">
        <v>3</v>
      </c>
      <c r="K24" s="9">
        <v>2</v>
      </c>
      <c r="L24" s="9">
        <v>3</v>
      </c>
      <c r="M24" s="9">
        <v>3</v>
      </c>
      <c r="N24" s="9">
        <v>3</v>
      </c>
      <c r="O24" s="9">
        <v>3</v>
      </c>
      <c r="P24" s="9">
        <v>3</v>
      </c>
      <c r="Q24" s="9">
        <v>2</v>
      </c>
      <c r="R24" s="9">
        <v>3</v>
      </c>
      <c r="S24" s="9">
        <f t="shared" si="0"/>
        <v>45</v>
      </c>
      <c r="T24" s="19">
        <f t="shared" si="1"/>
        <v>2.8125</v>
      </c>
      <c r="U24" s="19">
        <v>3</v>
      </c>
    </row>
    <row r="25" spans="1:21" ht="15.6">
      <c r="A25" s="56">
        <v>13</v>
      </c>
      <c r="B25" s="30" t="s">
        <v>123</v>
      </c>
      <c r="C25" s="9">
        <v>1</v>
      </c>
      <c r="D25" s="9">
        <v>2</v>
      </c>
      <c r="E25" s="9">
        <v>3</v>
      </c>
      <c r="F25" s="9">
        <v>3</v>
      </c>
      <c r="G25" s="9">
        <v>1</v>
      </c>
      <c r="H25" s="9">
        <v>1</v>
      </c>
      <c r="I25" s="9">
        <v>1</v>
      </c>
      <c r="J25" s="9">
        <v>2</v>
      </c>
      <c r="K25" s="9">
        <v>3</v>
      </c>
      <c r="L25" s="9">
        <v>3</v>
      </c>
      <c r="M25" s="9">
        <v>1</v>
      </c>
      <c r="N25" s="9">
        <v>1</v>
      </c>
      <c r="O25" s="9">
        <v>1</v>
      </c>
      <c r="P25" s="9">
        <v>2</v>
      </c>
      <c r="Q25" s="9">
        <v>3</v>
      </c>
      <c r="R25" s="9">
        <v>3</v>
      </c>
      <c r="S25" s="9">
        <f t="shared" si="0"/>
        <v>31</v>
      </c>
      <c r="T25" s="19">
        <f t="shared" si="1"/>
        <v>1.9375</v>
      </c>
      <c r="U25" s="19">
        <v>2</v>
      </c>
    </row>
    <row r="26" spans="1:21" ht="15.6">
      <c r="A26" s="56">
        <v>14</v>
      </c>
      <c r="B26" s="30" t="s">
        <v>124</v>
      </c>
      <c r="C26" s="9">
        <v>2</v>
      </c>
      <c r="D26" s="9">
        <v>3</v>
      </c>
      <c r="E26" s="9">
        <v>2</v>
      </c>
      <c r="F26" s="9">
        <v>3</v>
      </c>
      <c r="G26" s="9">
        <v>2</v>
      </c>
      <c r="H26" s="9">
        <v>3</v>
      </c>
      <c r="I26" s="9">
        <v>2</v>
      </c>
      <c r="J26" s="9">
        <v>3</v>
      </c>
      <c r="K26" s="9">
        <v>2</v>
      </c>
      <c r="L26" s="9">
        <v>3</v>
      </c>
      <c r="M26" s="9">
        <v>2</v>
      </c>
      <c r="N26" s="9">
        <v>3</v>
      </c>
      <c r="O26" s="9">
        <v>2</v>
      </c>
      <c r="P26" s="9">
        <v>3</v>
      </c>
      <c r="Q26" s="9">
        <v>2</v>
      </c>
      <c r="R26" s="9">
        <v>3</v>
      </c>
      <c r="S26" s="9">
        <f t="shared" si="0"/>
        <v>40</v>
      </c>
      <c r="T26" s="19">
        <f t="shared" si="1"/>
        <v>2.5</v>
      </c>
      <c r="U26" s="19">
        <v>3</v>
      </c>
    </row>
    <row r="27" spans="1:21" ht="15.6">
      <c r="A27" s="56">
        <v>15</v>
      </c>
      <c r="B27" s="30" t="s">
        <v>125</v>
      </c>
      <c r="C27" s="9">
        <v>3</v>
      </c>
      <c r="D27" s="9">
        <v>3</v>
      </c>
      <c r="E27" s="9">
        <v>3</v>
      </c>
      <c r="F27" s="9">
        <v>3</v>
      </c>
      <c r="G27" s="9">
        <v>2</v>
      </c>
      <c r="H27" s="9">
        <v>2</v>
      </c>
      <c r="I27" s="9">
        <v>3</v>
      </c>
      <c r="J27" s="9">
        <v>3</v>
      </c>
      <c r="K27" s="9">
        <v>3</v>
      </c>
      <c r="L27" s="9">
        <v>3</v>
      </c>
      <c r="M27" s="9">
        <v>2</v>
      </c>
      <c r="N27" s="9">
        <v>2</v>
      </c>
      <c r="O27" s="9">
        <v>3</v>
      </c>
      <c r="P27" s="9">
        <v>3</v>
      </c>
      <c r="Q27" s="9">
        <v>3</v>
      </c>
      <c r="R27" s="9">
        <v>3</v>
      </c>
      <c r="S27" s="9">
        <f t="shared" si="0"/>
        <v>44</v>
      </c>
      <c r="T27" s="19">
        <f t="shared" si="1"/>
        <v>2.75</v>
      </c>
      <c r="U27" s="19">
        <v>3</v>
      </c>
    </row>
    <row r="28" spans="1:21" ht="15.6">
      <c r="A28" s="56">
        <v>16</v>
      </c>
      <c r="B28" s="30" t="s">
        <v>126</v>
      </c>
      <c r="C28" s="9">
        <v>3</v>
      </c>
      <c r="D28" s="9">
        <v>3</v>
      </c>
      <c r="E28" s="9">
        <v>2</v>
      </c>
      <c r="F28" s="9">
        <v>3</v>
      </c>
      <c r="G28" s="9">
        <v>3</v>
      </c>
      <c r="H28" s="9">
        <v>3</v>
      </c>
      <c r="I28" s="9">
        <v>3</v>
      </c>
      <c r="J28" s="9">
        <v>3</v>
      </c>
      <c r="K28" s="9">
        <v>2</v>
      </c>
      <c r="L28" s="9">
        <v>3</v>
      </c>
      <c r="M28" s="9">
        <v>3</v>
      </c>
      <c r="N28" s="9">
        <v>3</v>
      </c>
      <c r="O28" s="9">
        <v>3</v>
      </c>
      <c r="P28" s="9">
        <v>3</v>
      </c>
      <c r="Q28" s="9">
        <v>2</v>
      </c>
      <c r="R28" s="9">
        <v>3</v>
      </c>
      <c r="S28" s="9">
        <f t="shared" si="0"/>
        <v>45</v>
      </c>
      <c r="T28" s="19">
        <f t="shared" si="1"/>
        <v>2.8125</v>
      </c>
      <c r="U28" s="19">
        <v>3</v>
      </c>
    </row>
    <row r="29" spans="1:21" ht="15.6">
      <c r="A29" s="56">
        <v>17</v>
      </c>
      <c r="B29" s="30" t="s">
        <v>127</v>
      </c>
      <c r="C29" s="9">
        <v>3</v>
      </c>
      <c r="D29" s="9">
        <v>3</v>
      </c>
      <c r="E29" s="9">
        <v>2</v>
      </c>
      <c r="F29" s="9">
        <v>3</v>
      </c>
      <c r="G29" s="9">
        <v>3</v>
      </c>
      <c r="H29" s="9">
        <v>2</v>
      </c>
      <c r="I29" s="9">
        <v>3</v>
      </c>
      <c r="J29" s="9">
        <v>3</v>
      </c>
      <c r="K29" s="9">
        <v>2</v>
      </c>
      <c r="L29" s="9">
        <v>3</v>
      </c>
      <c r="M29" s="9">
        <v>3</v>
      </c>
      <c r="N29" s="9">
        <v>2</v>
      </c>
      <c r="O29" s="9">
        <v>3</v>
      </c>
      <c r="P29" s="9">
        <v>3</v>
      </c>
      <c r="Q29" s="9">
        <v>2</v>
      </c>
      <c r="R29" s="9">
        <v>3</v>
      </c>
      <c r="S29" s="9">
        <f t="shared" si="0"/>
        <v>43</v>
      </c>
      <c r="T29" s="19">
        <f t="shared" si="1"/>
        <v>2.6875</v>
      </c>
      <c r="U29" s="19">
        <v>3</v>
      </c>
    </row>
    <row r="30" spans="1:21" ht="15.6">
      <c r="A30" s="56">
        <v>18</v>
      </c>
      <c r="B30" s="30" t="s">
        <v>128</v>
      </c>
      <c r="C30" s="9">
        <v>3</v>
      </c>
      <c r="D30" s="9">
        <v>2</v>
      </c>
      <c r="E30" s="9">
        <v>3</v>
      </c>
      <c r="F30" s="9">
        <v>3</v>
      </c>
      <c r="G30" s="9">
        <v>2</v>
      </c>
      <c r="H30" s="9">
        <v>2</v>
      </c>
      <c r="I30" s="9">
        <v>3</v>
      </c>
      <c r="J30" s="9">
        <v>2</v>
      </c>
      <c r="K30" s="9">
        <v>3</v>
      </c>
      <c r="L30" s="9">
        <v>3</v>
      </c>
      <c r="M30" s="9">
        <v>2</v>
      </c>
      <c r="N30" s="9">
        <v>2</v>
      </c>
      <c r="O30" s="9">
        <v>3</v>
      </c>
      <c r="P30" s="9">
        <v>2</v>
      </c>
      <c r="Q30" s="9">
        <v>3</v>
      </c>
      <c r="R30" s="9">
        <v>3</v>
      </c>
      <c r="S30" s="9">
        <f t="shared" si="0"/>
        <v>41</v>
      </c>
      <c r="T30" s="19">
        <f t="shared" si="1"/>
        <v>2.5625</v>
      </c>
      <c r="U30" s="19">
        <v>3</v>
      </c>
    </row>
    <row r="31" spans="1:21" ht="15.6">
      <c r="A31" s="56">
        <v>19</v>
      </c>
      <c r="B31" s="30" t="s">
        <v>129</v>
      </c>
      <c r="C31" s="9">
        <v>3</v>
      </c>
      <c r="D31" s="9">
        <v>2</v>
      </c>
      <c r="E31" s="9">
        <v>2</v>
      </c>
      <c r="F31" s="9">
        <v>3</v>
      </c>
      <c r="G31" s="9">
        <v>2</v>
      </c>
      <c r="H31" s="9">
        <v>3</v>
      </c>
      <c r="I31" s="9">
        <v>3</v>
      </c>
      <c r="J31" s="9">
        <v>2</v>
      </c>
      <c r="K31" s="9">
        <v>2</v>
      </c>
      <c r="L31" s="9">
        <v>3</v>
      </c>
      <c r="M31" s="9">
        <v>2</v>
      </c>
      <c r="N31" s="9">
        <v>3</v>
      </c>
      <c r="O31" s="9">
        <v>3</v>
      </c>
      <c r="P31" s="9">
        <v>2</v>
      </c>
      <c r="Q31" s="9">
        <v>2</v>
      </c>
      <c r="R31" s="9">
        <v>3</v>
      </c>
      <c r="S31" s="9">
        <f t="shared" si="0"/>
        <v>40</v>
      </c>
      <c r="T31" s="19">
        <f t="shared" si="1"/>
        <v>2.5</v>
      </c>
      <c r="U31" s="19">
        <v>3</v>
      </c>
    </row>
    <row r="32" spans="1:21" ht="15.6">
      <c r="A32" s="56">
        <v>20</v>
      </c>
      <c r="B32" s="30" t="s">
        <v>130</v>
      </c>
      <c r="C32" s="9">
        <v>1</v>
      </c>
      <c r="D32" s="9">
        <v>3</v>
      </c>
      <c r="E32" s="9">
        <v>1</v>
      </c>
      <c r="F32" s="9">
        <v>3</v>
      </c>
      <c r="G32" s="9">
        <v>2</v>
      </c>
      <c r="H32" s="9">
        <v>2</v>
      </c>
      <c r="I32" s="9">
        <v>1</v>
      </c>
      <c r="J32" s="9">
        <v>3</v>
      </c>
      <c r="K32" s="9">
        <v>1</v>
      </c>
      <c r="L32" s="9">
        <v>3</v>
      </c>
      <c r="M32" s="9">
        <v>2</v>
      </c>
      <c r="N32" s="9">
        <v>2</v>
      </c>
      <c r="O32" s="9">
        <v>1</v>
      </c>
      <c r="P32" s="9">
        <v>3</v>
      </c>
      <c r="Q32" s="9">
        <v>1</v>
      </c>
      <c r="R32" s="9">
        <v>3</v>
      </c>
      <c r="S32" s="9">
        <f t="shared" si="0"/>
        <v>32</v>
      </c>
      <c r="T32" s="19">
        <f t="shared" si="1"/>
        <v>2</v>
      </c>
      <c r="U32" s="19">
        <v>2</v>
      </c>
    </row>
    <row r="33" spans="1:21" ht="15.6">
      <c r="A33" s="56">
        <v>21</v>
      </c>
      <c r="B33" s="30" t="s">
        <v>131</v>
      </c>
      <c r="C33" s="9">
        <v>2</v>
      </c>
      <c r="D33" s="9">
        <v>3</v>
      </c>
      <c r="E33" s="9">
        <v>2</v>
      </c>
      <c r="F33" s="9">
        <v>1</v>
      </c>
      <c r="G33" s="9">
        <v>2</v>
      </c>
      <c r="H33" s="9">
        <v>1</v>
      </c>
      <c r="I33" s="9">
        <v>2</v>
      </c>
      <c r="J33" s="9">
        <v>3</v>
      </c>
      <c r="K33" s="9">
        <v>2</v>
      </c>
      <c r="L33" s="9">
        <v>1</v>
      </c>
      <c r="M33" s="9">
        <v>2</v>
      </c>
      <c r="N33" s="9">
        <v>1</v>
      </c>
      <c r="O33" s="9">
        <v>2</v>
      </c>
      <c r="P33" s="9">
        <v>3</v>
      </c>
      <c r="Q33" s="9">
        <v>2</v>
      </c>
      <c r="R33" s="9">
        <v>1</v>
      </c>
      <c r="S33" s="9">
        <f t="shared" si="0"/>
        <v>30</v>
      </c>
      <c r="T33" s="19">
        <f t="shared" si="1"/>
        <v>1.875</v>
      </c>
      <c r="U33" s="19">
        <v>2</v>
      </c>
    </row>
    <row r="34" spans="1:21" ht="15.6">
      <c r="A34" s="56">
        <v>22</v>
      </c>
      <c r="B34" s="30" t="s">
        <v>132</v>
      </c>
      <c r="C34" s="9">
        <v>3</v>
      </c>
      <c r="D34" s="9">
        <v>3</v>
      </c>
      <c r="E34" s="9">
        <v>3</v>
      </c>
      <c r="F34" s="9">
        <v>3</v>
      </c>
      <c r="G34" s="9">
        <v>3</v>
      </c>
      <c r="H34" s="9">
        <v>2</v>
      </c>
      <c r="I34" s="9">
        <v>3</v>
      </c>
      <c r="J34" s="9">
        <v>3</v>
      </c>
      <c r="K34" s="9">
        <v>3</v>
      </c>
      <c r="L34" s="9">
        <v>3</v>
      </c>
      <c r="M34" s="9">
        <v>3</v>
      </c>
      <c r="N34" s="9">
        <v>2</v>
      </c>
      <c r="O34" s="9">
        <v>3</v>
      </c>
      <c r="P34" s="9">
        <v>3</v>
      </c>
      <c r="Q34" s="9">
        <v>3</v>
      </c>
      <c r="R34" s="9">
        <v>3</v>
      </c>
      <c r="S34" s="9">
        <f t="shared" ref="S34:S43" si="2">SUM(C34:R34)</f>
        <v>46</v>
      </c>
      <c r="T34" s="19">
        <f t="shared" si="1"/>
        <v>2.875</v>
      </c>
      <c r="U34" s="19">
        <v>3</v>
      </c>
    </row>
    <row r="35" spans="1:21" ht="15.6">
      <c r="A35" s="56">
        <v>23</v>
      </c>
      <c r="B35" s="30" t="s">
        <v>133</v>
      </c>
      <c r="C35" s="9">
        <v>3</v>
      </c>
      <c r="D35" s="9">
        <v>3</v>
      </c>
      <c r="E35" s="9">
        <v>2</v>
      </c>
      <c r="F35" s="9">
        <v>2</v>
      </c>
      <c r="G35" s="9">
        <v>2</v>
      </c>
      <c r="H35" s="9">
        <v>3</v>
      </c>
      <c r="I35" s="9">
        <v>3</v>
      </c>
      <c r="J35" s="9">
        <v>2</v>
      </c>
      <c r="K35" s="9">
        <v>2</v>
      </c>
      <c r="L35" s="9">
        <v>2</v>
      </c>
      <c r="M35" s="9">
        <v>2</v>
      </c>
      <c r="N35" s="9">
        <v>3</v>
      </c>
      <c r="O35" s="9">
        <v>3</v>
      </c>
      <c r="P35" s="9">
        <v>2</v>
      </c>
      <c r="Q35" s="9">
        <v>3</v>
      </c>
      <c r="R35" s="9">
        <v>3</v>
      </c>
      <c r="S35" s="9">
        <f t="shared" si="2"/>
        <v>40</v>
      </c>
      <c r="T35" s="19">
        <f t="shared" si="1"/>
        <v>2.5</v>
      </c>
      <c r="U35" s="19">
        <v>3</v>
      </c>
    </row>
    <row r="36" spans="1:21" ht="15.6">
      <c r="A36" s="56">
        <v>24</v>
      </c>
      <c r="B36" s="30" t="s">
        <v>134</v>
      </c>
      <c r="C36" s="9">
        <v>3</v>
      </c>
      <c r="D36" s="9">
        <v>3</v>
      </c>
      <c r="E36" s="9">
        <v>2</v>
      </c>
      <c r="F36" s="9">
        <v>3</v>
      </c>
      <c r="G36" s="9">
        <v>3</v>
      </c>
      <c r="H36" s="9">
        <v>3</v>
      </c>
      <c r="I36" s="9">
        <v>3</v>
      </c>
      <c r="J36" s="9">
        <v>3</v>
      </c>
      <c r="K36" s="9">
        <v>2</v>
      </c>
      <c r="L36" s="9">
        <v>3</v>
      </c>
      <c r="M36" s="9">
        <v>3</v>
      </c>
      <c r="N36" s="9">
        <v>3</v>
      </c>
      <c r="O36" s="9">
        <v>3</v>
      </c>
      <c r="P36" s="9">
        <v>3</v>
      </c>
      <c r="Q36" s="9">
        <v>2</v>
      </c>
      <c r="R36" s="9">
        <v>3</v>
      </c>
      <c r="S36" s="9">
        <f t="shared" si="2"/>
        <v>45</v>
      </c>
      <c r="T36" s="19">
        <f t="shared" si="1"/>
        <v>2.8125</v>
      </c>
      <c r="U36" s="19">
        <v>3</v>
      </c>
    </row>
    <row r="37" spans="1:21" ht="15.6">
      <c r="A37" s="56">
        <v>25</v>
      </c>
      <c r="B37" s="30" t="s">
        <v>135</v>
      </c>
      <c r="C37" s="9">
        <v>1</v>
      </c>
      <c r="D37" s="9">
        <v>2</v>
      </c>
      <c r="E37" s="9">
        <v>3</v>
      </c>
      <c r="F37" s="9">
        <v>3</v>
      </c>
      <c r="G37" s="9">
        <v>1</v>
      </c>
      <c r="H37" s="9">
        <v>1</v>
      </c>
      <c r="I37" s="9">
        <v>1</v>
      </c>
      <c r="J37" s="9">
        <v>2</v>
      </c>
      <c r="K37" s="9">
        <v>3</v>
      </c>
      <c r="L37" s="9">
        <v>3</v>
      </c>
      <c r="M37" s="9">
        <v>1</v>
      </c>
      <c r="N37" s="9">
        <v>1</v>
      </c>
      <c r="O37" s="9">
        <v>1</v>
      </c>
      <c r="P37" s="9">
        <v>2</v>
      </c>
      <c r="Q37" s="9">
        <v>3</v>
      </c>
      <c r="R37" s="9">
        <v>3</v>
      </c>
      <c r="S37" s="9">
        <f t="shared" si="2"/>
        <v>31</v>
      </c>
      <c r="T37" s="19">
        <f t="shared" si="1"/>
        <v>1.9375</v>
      </c>
      <c r="U37" s="19">
        <v>2</v>
      </c>
    </row>
    <row r="38" spans="1:21" ht="15.6">
      <c r="A38" s="56">
        <v>26</v>
      </c>
      <c r="B38" s="30" t="s">
        <v>136</v>
      </c>
      <c r="C38" s="59">
        <v>2</v>
      </c>
      <c r="D38" s="59">
        <v>3</v>
      </c>
      <c r="E38" s="59">
        <v>3</v>
      </c>
      <c r="F38" s="59">
        <v>3</v>
      </c>
      <c r="G38" s="59">
        <v>3</v>
      </c>
      <c r="H38" s="59">
        <v>2</v>
      </c>
      <c r="I38" s="59">
        <v>2</v>
      </c>
      <c r="J38" s="59">
        <v>3</v>
      </c>
      <c r="K38" s="59">
        <v>3</v>
      </c>
      <c r="L38" s="59">
        <v>3</v>
      </c>
      <c r="M38" s="59">
        <v>3</v>
      </c>
      <c r="N38" s="59">
        <v>2</v>
      </c>
      <c r="O38" s="59">
        <v>2</v>
      </c>
      <c r="P38" s="59">
        <v>3</v>
      </c>
      <c r="Q38" s="59">
        <v>3</v>
      </c>
      <c r="R38" s="59">
        <v>3</v>
      </c>
      <c r="S38" s="59">
        <f t="shared" si="2"/>
        <v>43</v>
      </c>
      <c r="T38" s="60">
        <f t="shared" ref="T38:T43" si="3">AVERAGE(C38:R38)</f>
        <v>2.6875</v>
      </c>
      <c r="U38" s="60">
        <v>3</v>
      </c>
    </row>
    <row r="39" spans="1:21" ht="15.6">
      <c r="A39" s="56">
        <v>27</v>
      </c>
      <c r="B39" s="30" t="s">
        <v>137</v>
      </c>
      <c r="C39" s="59">
        <v>2</v>
      </c>
      <c r="D39" s="59">
        <v>3</v>
      </c>
      <c r="E39" s="59">
        <v>1</v>
      </c>
      <c r="F39" s="59">
        <v>1</v>
      </c>
      <c r="G39" s="59">
        <v>1</v>
      </c>
      <c r="H39" s="59">
        <v>2</v>
      </c>
      <c r="I39" s="59">
        <v>2</v>
      </c>
      <c r="J39" s="59">
        <v>3</v>
      </c>
      <c r="K39" s="59">
        <v>1</v>
      </c>
      <c r="L39" s="59">
        <v>1</v>
      </c>
      <c r="M39" s="59">
        <v>1</v>
      </c>
      <c r="N39" s="59">
        <v>2</v>
      </c>
      <c r="O39" s="59">
        <v>2</v>
      </c>
      <c r="P39" s="59">
        <v>3</v>
      </c>
      <c r="Q39" s="59">
        <v>1</v>
      </c>
      <c r="R39" s="59">
        <v>1</v>
      </c>
      <c r="S39" s="59">
        <f t="shared" si="2"/>
        <v>27</v>
      </c>
      <c r="T39" s="60">
        <f t="shared" si="3"/>
        <v>1.6875</v>
      </c>
      <c r="U39" s="60">
        <v>2</v>
      </c>
    </row>
    <row r="40" spans="1:21" ht="15.6">
      <c r="A40" s="56">
        <v>28</v>
      </c>
      <c r="B40" s="30" t="s">
        <v>138</v>
      </c>
      <c r="C40" s="59">
        <v>3</v>
      </c>
      <c r="D40" s="59">
        <v>3</v>
      </c>
      <c r="E40" s="59">
        <v>3</v>
      </c>
      <c r="F40" s="59">
        <v>2</v>
      </c>
      <c r="G40" s="59">
        <v>3</v>
      </c>
      <c r="H40" s="59">
        <v>3</v>
      </c>
      <c r="I40" s="59">
        <v>3</v>
      </c>
      <c r="J40" s="59">
        <v>3</v>
      </c>
      <c r="K40" s="59">
        <v>3</v>
      </c>
      <c r="L40" s="59">
        <v>2</v>
      </c>
      <c r="M40" s="59">
        <v>3</v>
      </c>
      <c r="N40" s="59">
        <v>3</v>
      </c>
      <c r="O40" s="59">
        <v>3</v>
      </c>
      <c r="P40" s="59">
        <v>3</v>
      </c>
      <c r="Q40" s="59">
        <v>3</v>
      </c>
      <c r="R40" s="59">
        <v>2</v>
      </c>
      <c r="S40" s="59">
        <f t="shared" si="2"/>
        <v>45</v>
      </c>
      <c r="T40" s="60">
        <f t="shared" si="3"/>
        <v>2.8125</v>
      </c>
      <c r="U40" s="60">
        <v>3</v>
      </c>
    </row>
    <row r="41" spans="1:21" ht="15.6">
      <c r="A41" s="56">
        <v>29</v>
      </c>
      <c r="B41" s="30" t="s">
        <v>139</v>
      </c>
      <c r="C41" s="59">
        <v>2</v>
      </c>
      <c r="D41" s="59">
        <v>1</v>
      </c>
      <c r="E41" s="59">
        <v>2</v>
      </c>
      <c r="F41" s="59">
        <v>3</v>
      </c>
      <c r="G41" s="59">
        <v>2</v>
      </c>
      <c r="H41" s="59">
        <v>2</v>
      </c>
      <c r="I41" s="59">
        <v>2</v>
      </c>
      <c r="J41" s="59">
        <v>1</v>
      </c>
      <c r="K41" s="59">
        <v>2</v>
      </c>
      <c r="L41" s="59">
        <v>3</v>
      </c>
      <c r="M41" s="59">
        <v>2</v>
      </c>
      <c r="N41" s="59">
        <v>2</v>
      </c>
      <c r="O41" s="59">
        <v>2</v>
      </c>
      <c r="P41" s="59">
        <v>1</v>
      </c>
      <c r="Q41" s="59">
        <v>2</v>
      </c>
      <c r="R41" s="59">
        <v>3</v>
      </c>
      <c r="S41" s="59">
        <f t="shared" si="2"/>
        <v>32</v>
      </c>
      <c r="T41" s="60">
        <f t="shared" si="3"/>
        <v>2</v>
      </c>
      <c r="U41" s="60">
        <v>2</v>
      </c>
    </row>
    <row r="42" spans="1:21" ht="15.6">
      <c r="A42" s="56">
        <v>30</v>
      </c>
      <c r="B42" s="30" t="s">
        <v>140</v>
      </c>
      <c r="C42" s="59">
        <v>1</v>
      </c>
      <c r="D42" s="59">
        <v>2</v>
      </c>
      <c r="E42" s="59">
        <v>2</v>
      </c>
      <c r="F42" s="59">
        <v>2</v>
      </c>
      <c r="G42" s="59">
        <v>2</v>
      </c>
      <c r="H42" s="59">
        <v>1</v>
      </c>
      <c r="I42" s="59">
        <v>1</v>
      </c>
      <c r="J42" s="59">
        <v>2</v>
      </c>
      <c r="K42" s="59">
        <v>2</v>
      </c>
      <c r="L42" s="59">
        <v>2</v>
      </c>
      <c r="M42" s="59">
        <v>2</v>
      </c>
      <c r="N42" s="59">
        <v>1</v>
      </c>
      <c r="O42" s="59">
        <v>1</v>
      </c>
      <c r="P42" s="59">
        <v>2</v>
      </c>
      <c r="Q42" s="59">
        <v>1</v>
      </c>
      <c r="R42" s="59">
        <v>1</v>
      </c>
      <c r="S42" s="59">
        <f t="shared" si="2"/>
        <v>25</v>
      </c>
      <c r="T42" s="60">
        <f t="shared" si="3"/>
        <v>1.5625</v>
      </c>
      <c r="U42" s="60">
        <v>2</v>
      </c>
    </row>
    <row r="43" spans="1:21" ht="15.6">
      <c r="A43" s="56">
        <v>31</v>
      </c>
      <c r="B43" s="30" t="s">
        <v>141</v>
      </c>
      <c r="C43" s="59">
        <v>3</v>
      </c>
      <c r="D43" s="59">
        <v>3</v>
      </c>
      <c r="E43" s="59">
        <v>3</v>
      </c>
      <c r="F43" s="59">
        <v>3</v>
      </c>
      <c r="G43" s="59">
        <v>3</v>
      </c>
      <c r="H43" s="59">
        <v>2</v>
      </c>
      <c r="I43" s="59">
        <v>3</v>
      </c>
      <c r="J43" s="59">
        <v>3</v>
      </c>
      <c r="K43" s="59">
        <v>3</v>
      </c>
      <c r="L43" s="59">
        <v>3</v>
      </c>
      <c r="M43" s="59">
        <v>3</v>
      </c>
      <c r="N43" s="59">
        <v>2</v>
      </c>
      <c r="O43" s="59">
        <v>3</v>
      </c>
      <c r="P43" s="59">
        <v>3</v>
      </c>
      <c r="Q43" s="59">
        <v>3</v>
      </c>
      <c r="R43" s="59">
        <v>3</v>
      </c>
      <c r="S43" s="59">
        <f t="shared" si="2"/>
        <v>46</v>
      </c>
      <c r="T43" s="60">
        <f t="shared" si="3"/>
        <v>2.875</v>
      </c>
      <c r="U43" s="60">
        <v>3</v>
      </c>
    </row>
    <row r="44" spans="1:21" ht="15.6">
      <c r="A44" s="24"/>
      <c r="B44" s="3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19"/>
      <c r="U44" s="19"/>
    </row>
    <row r="45" spans="1:2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 t="s">
        <v>21</v>
      </c>
      <c r="C46" s="3"/>
      <c r="D46" s="3"/>
      <c r="E46" s="3" t="s">
        <v>152</v>
      </c>
      <c r="F46" s="3"/>
      <c r="G46" s="3"/>
      <c r="H46" s="3" t="s">
        <v>153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</sheetData>
  <mergeCells count="11">
    <mergeCell ref="A5:U5"/>
    <mergeCell ref="C6:H11"/>
    <mergeCell ref="I11:L11"/>
    <mergeCell ref="I6:L10"/>
    <mergeCell ref="M6:R10"/>
    <mergeCell ref="B6:B12"/>
    <mergeCell ref="A6:A12"/>
    <mergeCell ref="U6:U12"/>
    <mergeCell ref="M11:R11"/>
    <mergeCell ref="S6:S12"/>
    <mergeCell ref="T6:T12"/>
  </mergeCells>
  <pageMargins left="0.37202380952380953" right="0.3125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5"/>
  <sheetViews>
    <sheetView view="pageLayout" topLeftCell="A4" zoomScale="70" zoomScalePageLayoutView="70" workbookViewId="0">
      <selection activeCell="A4" sqref="A4:Z4"/>
    </sheetView>
  </sheetViews>
  <sheetFormatPr defaultRowHeight="15.6"/>
  <cols>
    <col min="1" max="1" width="5" customWidth="1"/>
    <col min="2" max="2" width="29.33203125" customWidth="1"/>
    <col min="3" max="10" width="3.33203125" customWidth="1"/>
    <col min="11" max="11" width="4.33203125" customWidth="1"/>
    <col min="12" max="23" width="3.33203125" customWidth="1"/>
    <col min="24" max="24" width="9.33203125" style="25" bestFit="1" customWidth="1"/>
    <col min="25" max="25" width="16" style="25" bestFit="1" customWidth="1"/>
    <col min="26" max="26" width="9.33203125" style="25" bestFit="1" customWidth="1"/>
  </cols>
  <sheetData>
    <row r="1" spans="1:26">
      <c r="A1" s="22" t="s">
        <v>98</v>
      </c>
    </row>
    <row r="2" spans="1:26">
      <c r="A2" s="1" t="s">
        <v>110</v>
      </c>
      <c r="B2" s="57" t="s">
        <v>108</v>
      </c>
      <c r="C2" s="1" t="s">
        <v>160</v>
      </c>
      <c r="K2" s="1" t="s">
        <v>159</v>
      </c>
    </row>
    <row r="3" spans="1:26" ht="16.2" thickBot="1"/>
    <row r="4" spans="1:26" ht="16.2" thickBot="1">
      <c r="A4" s="82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5"/>
    </row>
    <row r="5" spans="1:26" ht="16.5" customHeight="1">
      <c r="A5" s="90" t="s">
        <v>0</v>
      </c>
      <c r="B5" s="103" t="s">
        <v>1</v>
      </c>
      <c r="C5" s="87" t="s">
        <v>9</v>
      </c>
      <c r="D5" s="84"/>
      <c r="E5" s="84"/>
      <c r="F5" s="84"/>
      <c r="G5" s="84"/>
      <c r="H5" s="97"/>
      <c r="I5" s="87" t="s">
        <v>10</v>
      </c>
      <c r="J5" s="84"/>
      <c r="K5" s="97"/>
      <c r="L5" s="87" t="s">
        <v>26</v>
      </c>
      <c r="M5" s="84"/>
      <c r="N5" s="84"/>
      <c r="O5" s="84"/>
      <c r="P5" s="84"/>
      <c r="Q5" s="97"/>
      <c r="R5" s="87" t="s">
        <v>11</v>
      </c>
      <c r="S5" s="84"/>
      <c r="T5" s="84"/>
      <c r="U5" s="84"/>
      <c r="V5" s="84"/>
      <c r="W5" s="97"/>
      <c r="X5" s="93" t="s">
        <v>3</v>
      </c>
      <c r="Y5" s="93" t="s">
        <v>4</v>
      </c>
      <c r="Z5" s="93" t="s">
        <v>5</v>
      </c>
    </row>
    <row r="6" spans="1:26" ht="15.75" customHeight="1">
      <c r="A6" s="91"/>
      <c r="B6" s="104"/>
      <c r="C6" s="88"/>
      <c r="D6" s="98"/>
      <c r="E6" s="98"/>
      <c r="F6" s="98"/>
      <c r="G6" s="98"/>
      <c r="H6" s="99"/>
      <c r="I6" s="88"/>
      <c r="J6" s="98"/>
      <c r="K6" s="99"/>
      <c r="L6" s="88"/>
      <c r="M6" s="98"/>
      <c r="N6" s="98"/>
      <c r="O6" s="98"/>
      <c r="P6" s="98"/>
      <c r="Q6" s="99"/>
      <c r="R6" s="88"/>
      <c r="S6" s="98"/>
      <c r="T6" s="98"/>
      <c r="U6" s="98"/>
      <c r="V6" s="98"/>
      <c r="W6" s="99"/>
      <c r="X6" s="94"/>
      <c r="Y6" s="94"/>
      <c r="Z6" s="94"/>
    </row>
    <row r="7" spans="1:26" ht="15.75" customHeight="1">
      <c r="A7" s="91"/>
      <c r="B7" s="104"/>
      <c r="C7" s="88"/>
      <c r="D7" s="98"/>
      <c r="E7" s="98"/>
      <c r="F7" s="98"/>
      <c r="G7" s="98"/>
      <c r="H7" s="99"/>
      <c r="I7" s="88"/>
      <c r="J7" s="98"/>
      <c r="K7" s="99"/>
      <c r="L7" s="88"/>
      <c r="M7" s="98"/>
      <c r="N7" s="98"/>
      <c r="O7" s="98"/>
      <c r="P7" s="98"/>
      <c r="Q7" s="99"/>
      <c r="R7" s="88"/>
      <c r="S7" s="98"/>
      <c r="T7" s="98"/>
      <c r="U7" s="98"/>
      <c r="V7" s="98"/>
      <c r="W7" s="99"/>
      <c r="X7" s="94"/>
      <c r="Y7" s="94"/>
      <c r="Z7" s="94"/>
    </row>
    <row r="8" spans="1:26" ht="15.75" customHeight="1">
      <c r="A8" s="91"/>
      <c r="B8" s="104"/>
      <c r="C8" s="88"/>
      <c r="D8" s="98"/>
      <c r="E8" s="98"/>
      <c r="F8" s="98"/>
      <c r="G8" s="98"/>
      <c r="H8" s="99"/>
      <c r="I8" s="88"/>
      <c r="J8" s="98"/>
      <c r="K8" s="99"/>
      <c r="L8" s="88"/>
      <c r="M8" s="98"/>
      <c r="N8" s="98"/>
      <c r="O8" s="98"/>
      <c r="P8" s="98"/>
      <c r="Q8" s="99"/>
      <c r="R8" s="88"/>
      <c r="S8" s="98"/>
      <c r="T8" s="98"/>
      <c r="U8" s="98"/>
      <c r="V8" s="98"/>
      <c r="W8" s="99"/>
      <c r="X8" s="94"/>
      <c r="Y8" s="94"/>
      <c r="Z8" s="94"/>
    </row>
    <row r="9" spans="1:26" ht="15.75" customHeight="1">
      <c r="A9" s="91"/>
      <c r="B9" s="104"/>
      <c r="C9" s="88"/>
      <c r="D9" s="98"/>
      <c r="E9" s="98"/>
      <c r="F9" s="98"/>
      <c r="G9" s="98"/>
      <c r="H9" s="99"/>
      <c r="I9" s="88"/>
      <c r="J9" s="98"/>
      <c r="K9" s="99"/>
      <c r="L9" s="88"/>
      <c r="M9" s="98"/>
      <c r="N9" s="98"/>
      <c r="O9" s="98"/>
      <c r="P9" s="98"/>
      <c r="Q9" s="99"/>
      <c r="R9" s="88"/>
      <c r="S9" s="98"/>
      <c r="T9" s="98"/>
      <c r="U9" s="98"/>
      <c r="V9" s="98"/>
      <c r="W9" s="99"/>
      <c r="X9" s="94"/>
      <c r="Y9" s="94"/>
      <c r="Z9" s="94"/>
    </row>
    <row r="10" spans="1:26" ht="20.25" customHeight="1" thickBot="1">
      <c r="A10" s="91"/>
      <c r="B10" s="104"/>
      <c r="C10" s="89"/>
      <c r="D10" s="100"/>
      <c r="E10" s="100"/>
      <c r="F10" s="100"/>
      <c r="G10" s="100"/>
      <c r="H10" s="101"/>
      <c r="I10" s="89"/>
      <c r="J10" s="100"/>
      <c r="K10" s="101"/>
      <c r="L10" s="89"/>
      <c r="M10" s="100"/>
      <c r="N10" s="100"/>
      <c r="O10" s="100"/>
      <c r="P10" s="100"/>
      <c r="Q10" s="101"/>
      <c r="R10" s="89"/>
      <c r="S10" s="100"/>
      <c r="T10" s="100"/>
      <c r="U10" s="100"/>
      <c r="V10" s="100"/>
      <c r="W10" s="101"/>
      <c r="X10" s="94"/>
      <c r="Y10" s="94"/>
      <c r="Z10" s="94"/>
    </row>
    <row r="11" spans="1:26" ht="78.75" customHeight="1" thickBot="1">
      <c r="A11" s="92"/>
      <c r="B11" s="105"/>
      <c r="C11" s="11" t="s">
        <v>71</v>
      </c>
      <c r="D11" s="12" t="s">
        <v>72</v>
      </c>
      <c r="E11" s="11" t="s">
        <v>73</v>
      </c>
      <c r="F11" s="12" t="s">
        <v>74</v>
      </c>
      <c r="G11" s="11" t="s">
        <v>75</v>
      </c>
      <c r="H11" s="12" t="s">
        <v>76</v>
      </c>
      <c r="I11" s="11" t="s">
        <v>77</v>
      </c>
      <c r="J11" s="12" t="s">
        <v>78</v>
      </c>
      <c r="K11" s="11" t="s">
        <v>79</v>
      </c>
      <c r="L11" s="12" t="s">
        <v>80</v>
      </c>
      <c r="M11" s="11" t="s">
        <v>81</v>
      </c>
      <c r="N11" s="12" t="s">
        <v>82</v>
      </c>
      <c r="O11" s="11" t="s">
        <v>83</v>
      </c>
      <c r="P11" s="12" t="s">
        <v>84</v>
      </c>
      <c r="Q11" s="11" t="s">
        <v>85</v>
      </c>
      <c r="R11" s="12" t="s">
        <v>86</v>
      </c>
      <c r="S11" s="11" t="s">
        <v>87</v>
      </c>
      <c r="T11" s="12" t="s">
        <v>88</v>
      </c>
      <c r="U11" s="11" t="s">
        <v>89</v>
      </c>
      <c r="V11" s="12" t="s">
        <v>90</v>
      </c>
      <c r="W11" s="11" t="s">
        <v>91</v>
      </c>
      <c r="X11" s="102"/>
      <c r="Y11" s="102"/>
      <c r="Z11" s="102"/>
    </row>
    <row r="12" spans="1:26">
      <c r="A12" s="56">
        <v>1</v>
      </c>
      <c r="B12" s="30" t="s">
        <v>111</v>
      </c>
      <c r="C12" s="9">
        <v>2</v>
      </c>
      <c r="D12" s="9">
        <v>2</v>
      </c>
      <c r="E12" s="9">
        <v>2</v>
      </c>
      <c r="F12" s="9">
        <v>2</v>
      </c>
      <c r="G12" s="9">
        <v>2</v>
      </c>
      <c r="H12" s="9">
        <v>1</v>
      </c>
      <c r="I12" s="9">
        <v>2</v>
      </c>
      <c r="J12" s="9">
        <v>2</v>
      </c>
      <c r="K12" s="9">
        <v>2</v>
      </c>
      <c r="L12" s="9">
        <v>2</v>
      </c>
      <c r="M12" s="9">
        <v>2</v>
      </c>
      <c r="N12" s="9">
        <v>2</v>
      </c>
      <c r="O12" s="9">
        <v>2</v>
      </c>
      <c r="P12" s="9">
        <v>2</v>
      </c>
      <c r="Q12" s="9">
        <v>2</v>
      </c>
      <c r="R12" s="9">
        <v>2</v>
      </c>
      <c r="S12" s="9">
        <v>2</v>
      </c>
      <c r="T12" s="9">
        <v>2</v>
      </c>
      <c r="U12" s="9">
        <v>2</v>
      </c>
      <c r="V12" s="9">
        <v>2</v>
      </c>
      <c r="W12" s="9">
        <v>2</v>
      </c>
      <c r="X12" s="19">
        <f t="shared" ref="X12:X32" si="0">SUM(C12:W12)</f>
        <v>41</v>
      </c>
      <c r="Y12" s="19">
        <f>AVERAGE(C12:W12)</f>
        <v>1.9523809523809523</v>
      </c>
      <c r="Z12" s="19">
        <v>2</v>
      </c>
    </row>
    <row r="13" spans="1:26">
      <c r="A13" s="56">
        <v>2</v>
      </c>
      <c r="B13" s="30" t="s">
        <v>112</v>
      </c>
      <c r="C13" s="9">
        <v>2</v>
      </c>
      <c r="D13" s="9">
        <v>3</v>
      </c>
      <c r="E13" s="9">
        <v>3</v>
      </c>
      <c r="F13" s="9">
        <v>3</v>
      </c>
      <c r="G13" s="9">
        <v>3</v>
      </c>
      <c r="H13" s="9">
        <v>3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3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2</v>
      </c>
      <c r="W13" s="9">
        <v>3</v>
      </c>
      <c r="X13" s="19">
        <f t="shared" si="0"/>
        <v>59</v>
      </c>
      <c r="Y13" s="19">
        <v>2.8090000000000002</v>
      </c>
      <c r="Z13" s="19">
        <v>3</v>
      </c>
    </row>
    <row r="14" spans="1:26">
      <c r="A14" s="56">
        <v>3</v>
      </c>
      <c r="B14" s="30" t="s">
        <v>113</v>
      </c>
      <c r="C14" s="9">
        <v>3</v>
      </c>
      <c r="D14" s="9">
        <v>3</v>
      </c>
      <c r="E14" s="9">
        <v>3</v>
      </c>
      <c r="F14" s="9">
        <v>2</v>
      </c>
      <c r="G14" s="9">
        <v>2</v>
      </c>
      <c r="H14" s="9">
        <v>1</v>
      </c>
      <c r="I14" s="9">
        <v>2</v>
      </c>
      <c r="J14" s="9">
        <v>3</v>
      </c>
      <c r="K14" s="9">
        <v>3</v>
      </c>
      <c r="L14" s="9">
        <v>3</v>
      </c>
      <c r="M14" s="9">
        <v>3</v>
      </c>
      <c r="N14" s="9">
        <v>2</v>
      </c>
      <c r="O14" s="9">
        <v>3</v>
      </c>
      <c r="P14" s="9">
        <v>3</v>
      </c>
      <c r="Q14" s="9">
        <v>3</v>
      </c>
      <c r="R14" s="9">
        <v>3</v>
      </c>
      <c r="S14" s="9">
        <v>2</v>
      </c>
      <c r="T14" s="9">
        <v>3</v>
      </c>
      <c r="U14" s="9">
        <v>3</v>
      </c>
      <c r="V14" s="9">
        <v>3</v>
      </c>
      <c r="W14" s="9">
        <v>1</v>
      </c>
      <c r="X14" s="19">
        <f t="shared" si="0"/>
        <v>54</v>
      </c>
      <c r="Y14" s="19">
        <f>AVERAGE(C14:W14)</f>
        <v>2.5714285714285716</v>
      </c>
      <c r="Z14" s="19">
        <v>3</v>
      </c>
    </row>
    <row r="15" spans="1:26">
      <c r="A15" s="56">
        <v>4</v>
      </c>
      <c r="B15" s="30" t="s">
        <v>114</v>
      </c>
      <c r="C15" s="9">
        <v>2</v>
      </c>
      <c r="D15" s="9">
        <v>3</v>
      </c>
      <c r="E15" s="9">
        <v>3</v>
      </c>
      <c r="F15" s="9">
        <v>3</v>
      </c>
      <c r="G15" s="9">
        <v>3</v>
      </c>
      <c r="H15" s="9">
        <v>2</v>
      </c>
      <c r="I15" s="9">
        <v>2</v>
      </c>
      <c r="J15" s="9">
        <v>3</v>
      </c>
      <c r="K15" s="9">
        <v>3</v>
      </c>
      <c r="L15" s="9">
        <v>3</v>
      </c>
      <c r="M15" s="9">
        <v>3</v>
      </c>
      <c r="N15" s="9">
        <v>3</v>
      </c>
      <c r="O15" s="9">
        <v>2</v>
      </c>
      <c r="P15" s="9">
        <v>2</v>
      </c>
      <c r="Q15" s="9">
        <v>3</v>
      </c>
      <c r="R15" s="9">
        <v>3</v>
      </c>
      <c r="S15" s="9">
        <v>3</v>
      </c>
      <c r="T15" s="9">
        <v>3</v>
      </c>
      <c r="U15" s="9">
        <v>2</v>
      </c>
      <c r="V15" s="9">
        <v>2</v>
      </c>
      <c r="W15" s="9">
        <v>3</v>
      </c>
      <c r="X15" s="19">
        <f t="shared" si="0"/>
        <v>56</v>
      </c>
      <c r="Y15" s="19">
        <v>2.66</v>
      </c>
      <c r="Z15" s="19">
        <v>3</v>
      </c>
    </row>
    <row r="16" spans="1:26">
      <c r="A16" s="56">
        <v>5</v>
      </c>
      <c r="B16" s="30" t="s">
        <v>115</v>
      </c>
      <c r="C16" s="9">
        <v>3</v>
      </c>
      <c r="D16" s="9">
        <v>3</v>
      </c>
      <c r="E16" s="9">
        <v>3</v>
      </c>
      <c r="F16" s="9">
        <v>3</v>
      </c>
      <c r="G16" s="9">
        <v>2</v>
      </c>
      <c r="H16" s="9">
        <v>2</v>
      </c>
      <c r="I16" s="9">
        <v>3</v>
      </c>
      <c r="J16" s="9">
        <v>3</v>
      </c>
      <c r="K16" s="9">
        <v>3</v>
      </c>
      <c r="L16" s="9">
        <v>3</v>
      </c>
      <c r="M16" s="9">
        <v>3</v>
      </c>
      <c r="N16" s="9">
        <v>2</v>
      </c>
      <c r="O16" s="9">
        <v>2</v>
      </c>
      <c r="P16" s="9">
        <v>3</v>
      </c>
      <c r="Q16" s="9">
        <v>3</v>
      </c>
      <c r="R16" s="9">
        <v>3</v>
      </c>
      <c r="S16" s="9">
        <v>3</v>
      </c>
      <c r="T16" s="9">
        <v>2</v>
      </c>
      <c r="U16" s="9">
        <v>2</v>
      </c>
      <c r="V16" s="9">
        <v>3</v>
      </c>
      <c r="W16" s="9">
        <v>3</v>
      </c>
      <c r="X16" s="19">
        <f t="shared" si="0"/>
        <v>57</v>
      </c>
      <c r="Y16" s="19">
        <v>2.7</v>
      </c>
      <c r="Z16" s="19">
        <v>3</v>
      </c>
    </row>
    <row r="17" spans="1:26">
      <c r="A17" s="56">
        <v>6</v>
      </c>
      <c r="B17" s="30" t="s">
        <v>116</v>
      </c>
      <c r="C17" s="9">
        <v>3</v>
      </c>
      <c r="D17" s="9">
        <v>1</v>
      </c>
      <c r="E17" s="9">
        <v>1</v>
      </c>
      <c r="F17" s="9">
        <v>1</v>
      </c>
      <c r="G17" s="9">
        <v>2</v>
      </c>
      <c r="H17" s="9">
        <v>2</v>
      </c>
      <c r="I17" s="9">
        <v>3</v>
      </c>
      <c r="J17" s="9">
        <v>1</v>
      </c>
      <c r="K17" s="9">
        <v>1</v>
      </c>
      <c r="L17" s="9">
        <v>1</v>
      </c>
      <c r="M17" s="9">
        <v>1</v>
      </c>
      <c r="N17" s="9">
        <v>2</v>
      </c>
      <c r="O17" s="9">
        <v>2</v>
      </c>
      <c r="P17" s="9">
        <v>3</v>
      </c>
      <c r="Q17" s="9">
        <v>1</v>
      </c>
      <c r="R17" s="9">
        <v>1</v>
      </c>
      <c r="S17" s="9">
        <v>1</v>
      </c>
      <c r="T17" s="9">
        <v>2</v>
      </c>
      <c r="U17" s="9">
        <v>2</v>
      </c>
      <c r="V17" s="9">
        <v>3</v>
      </c>
      <c r="W17" s="9">
        <v>1</v>
      </c>
      <c r="X17" s="19">
        <f t="shared" si="0"/>
        <v>35</v>
      </c>
      <c r="Y17" s="19">
        <v>1.67</v>
      </c>
      <c r="Z17" s="19">
        <v>2</v>
      </c>
    </row>
    <row r="18" spans="1:26">
      <c r="A18" s="56">
        <v>7</v>
      </c>
      <c r="B18" s="30" t="s">
        <v>117</v>
      </c>
      <c r="C18" s="9">
        <v>3</v>
      </c>
      <c r="D18" s="9">
        <v>3</v>
      </c>
      <c r="E18" s="9">
        <v>2</v>
      </c>
      <c r="F18" s="9">
        <v>3</v>
      </c>
      <c r="G18" s="9">
        <v>3</v>
      </c>
      <c r="H18" s="9">
        <v>3</v>
      </c>
      <c r="I18" s="9">
        <v>3</v>
      </c>
      <c r="J18" s="9">
        <v>3</v>
      </c>
      <c r="K18" s="9">
        <v>2</v>
      </c>
      <c r="L18" s="9">
        <v>2</v>
      </c>
      <c r="M18" s="9">
        <v>3</v>
      </c>
      <c r="N18" s="9">
        <v>3</v>
      </c>
      <c r="O18" s="9">
        <v>3</v>
      </c>
      <c r="P18" s="9">
        <v>3</v>
      </c>
      <c r="Q18" s="9">
        <v>3</v>
      </c>
      <c r="R18" s="9">
        <v>2</v>
      </c>
      <c r="S18" s="9">
        <v>3</v>
      </c>
      <c r="T18" s="9">
        <v>3</v>
      </c>
      <c r="U18" s="9">
        <v>3</v>
      </c>
      <c r="V18" s="9">
        <v>3</v>
      </c>
      <c r="W18" s="9">
        <v>3</v>
      </c>
      <c r="X18" s="19">
        <f t="shared" si="0"/>
        <v>59</v>
      </c>
      <c r="Y18" s="19">
        <v>2.81</v>
      </c>
      <c r="Z18" s="19">
        <v>3</v>
      </c>
    </row>
    <row r="19" spans="1:26">
      <c r="A19" s="56">
        <v>8</v>
      </c>
      <c r="B19" s="30" t="s">
        <v>118</v>
      </c>
      <c r="C19" s="9">
        <v>1</v>
      </c>
      <c r="D19" s="9">
        <v>2</v>
      </c>
      <c r="E19" s="9">
        <v>3</v>
      </c>
      <c r="F19" s="9">
        <v>2</v>
      </c>
      <c r="G19" s="9">
        <v>2</v>
      </c>
      <c r="H19" s="9">
        <v>2</v>
      </c>
      <c r="I19" s="9">
        <v>1</v>
      </c>
      <c r="J19" s="9">
        <v>2</v>
      </c>
      <c r="K19" s="9">
        <v>3</v>
      </c>
      <c r="L19" s="9">
        <v>3</v>
      </c>
      <c r="M19" s="9">
        <v>2</v>
      </c>
      <c r="N19" s="9">
        <v>2</v>
      </c>
      <c r="O19" s="9">
        <v>2</v>
      </c>
      <c r="P19" s="9">
        <v>1</v>
      </c>
      <c r="Q19" s="9">
        <v>2</v>
      </c>
      <c r="R19" s="9">
        <v>3</v>
      </c>
      <c r="S19" s="9">
        <v>2</v>
      </c>
      <c r="T19" s="9">
        <v>2</v>
      </c>
      <c r="U19" s="9">
        <v>2</v>
      </c>
      <c r="V19" s="9">
        <v>1</v>
      </c>
      <c r="W19" s="9">
        <v>2</v>
      </c>
      <c r="X19" s="19">
        <f t="shared" si="0"/>
        <v>42</v>
      </c>
      <c r="Y19" s="19">
        <v>2</v>
      </c>
      <c r="Z19" s="19">
        <v>2</v>
      </c>
    </row>
    <row r="20" spans="1:26">
      <c r="A20" s="56">
        <v>9</v>
      </c>
      <c r="B20" s="30" t="s">
        <v>119</v>
      </c>
      <c r="C20" s="9">
        <v>2</v>
      </c>
      <c r="D20" s="9">
        <v>2</v>
      </c>
      <c r="E20" s="9">
        <v>2</v>
      </c>
      <c r="F20" s="9">
        <v>2</v>
      </c>
      <c r="G20" s="9">
        <v>1</v>
      </c>
      <c r="H20" s="9">
        <v>1</v>
      </c>
      <c r="I20" s="9">
        <v>2</v>
      </c>
      <c r="J20" s="9">
        <v>2</v>
      </c>
      <c r="K20" s="9">
        <v>2</v>
      </c>
      <c r="L20" s="9">
        <v>2</v>
      </c>
      <c r="M20" s="9">
        <v>2</v>
      </c>
      <c r="N20" s="9">
        <v>1</v>
      </c>
      <c r="O20" s="9">
        <v>1</v>
      </c>
      <c r="P20" s="9">
        <v>2</v>
      </c>
      <c r="Q20" s="9">
        <v>2</v>
      </c>
      <c r="R20" s="9">
        <v>2</v>
      </c>
      <c r="S20" s="9">
        <v>2</v>
      </c>
      <c r="T20" s="9">
        <v>2</v>
      </c>
      <c r="U20" s="9">
        <v>2</v>
      </c>
      <c r="V20" s="9">
        <v>2</v>
      </c>
      <c r="W20" s="9">
        <v>2</v>
      </c>
      <c r="X20" s="19">
        <f t="shared" si="0"/>
        <v>38</v>
      </c>
      <c r="Y20" s="19">
        <v>1.8089999999999999</v>
      </c>
      <c r="Z20" s="19">
        <v>2</v>
      </c>
    </row>
    <row r="21" spans="1:26">
      <c r="A21" s="56">
        <v>10</v>
      </c>
      <c r="B21" s="30" t="s">
        <v>120</v>
      </c>
      <c r="C21" s="9">
        <v>3</v>
      </c>
      <c r="D21" s="9">
        <v>3</v>
      </c>
      <c r="E21" s="9">
        <v>3</v>
      </c>
      <c r="F21" s="9">
        <v>3</v>
      </c>
      <c r="G21" s="9">
        <v>2</v>
      </c>
      <c r="H21" s="9">
        <v>3</v>
      </c>
      <c r="I21" s="9">
        <v>3</v>
      </c>
      <c r="J21" s="9">
        <v>3</v>
      </c>
      <c r="K21" s="9">
        <v>3</v>
      </c>
      <c r="L21" s="9">
        <v>3</v>
      </c>
      <c r="M21" s="9">
        <v>3</v>
      </c>
      <c r="N21" s="9">
        <v>2</v>
      </c>
      <c r="O21" s="9">
        <v>3</v>
      </c>
      <c r="P21" s="9">
        <v>3</v>
      </c>
      <c r="Q21" s="9">
        <v>3</v>
      </c>
      <c r="R21" s="9">
        <v>3</v>
      </c>
      <c r="S21" s="9">
        <v>3</v>
      </c>
      <c r="T21" s="9">
        <v>2</v>
      </c>
      <c r="U21" s="9">
        <v>3</v>
      </c>
      <c r="V21" s="9">
        <v>3</v>
      </c>
      <c r="W21" s="9">
        <v>3</v>
      </c>
      <c r="X21" s="19">
        <f t="shared" si="0"/>
        <v>60</v>
      </c>
      <c r="Y21" s="19">
        <v>2.85</v>
      </c>
      <c r="Z21" s="19">
        <v>3</v>
      </c>
    </row>
    <row r="22" spans="1:26">
      <c r="A22" s="56">
        <v>11</v>
      </c>
      <c r="B22" s="30" t="s">
        <v>121</v>
      </c>
      <c r="C22" s="9">
        <v>2</v>
      </c>
      <c r="D22" s="9">
        <v>2</v>
      </c>
      <c r="E22" s="9">
        <v>2</v>
      </c>
      <c r="F22" s="9">
        <v>2</v>
      </c>
      <c r="G22" s="9">
        <v>3</v>
      </c>
      <c r="H22" s="9">
        <v>3</v>
      </c>
      <c r="I22" s="9">
        <v>2</v>
      </c>
      <c r="J22" s="9">
        <v>2</v>
      </c>
      <c r="K22" s="9">
        <v>2</v>
      </c>
      <c r="L22" s="9">
        <v>2</v>
      </c>
      <c r="M22" s="9">
        <v>2</v>
      </c>
      <c r="N22" s="9">
        <v>3</v>
      </c>
      <c r="O22" s="9">
        <v>3</v>
      </c>
      <c r="P22" s="9">
        <v>2</v>
      </c>
      <c r="Q22" s="9">
        <v>2</v>
      </c>
      <c r="R22" s="9">
        <v>2</v>
      </c>
      <c r="S22" s="9">
        <v>2</v>
      </c>
      <c r="T22" s="9">
        <v>3</v>
      </c>
      <c r="U22" s="9">
        <v>3</v>
      </c>
      <c r="V22" s="9">
        <v>2</v>
      </c>
      <c r="W22" s="9">
        <v>2</v>
      </c>
      <c r="X22" s="19">
        <f t="shared" si="0"/>
        <v>48</v>
      </c>
      <c r="Y22" s="19">
        <v>2.2799999999999998</v>
      </c>
      <c r="Z22" s="19">
        <v>2</v>
      </c>
    </row>
    <row r="23" spans="1:26" ht="20.25" customHeight="1">
      <c r="A23" s="56">
        <v>12</v>
      </c>
      <c r="B23" s="30" t="s">
        <v>122</v>
      </c>
      <c r="C23" s="9">
        <v>3</v>
      </c>
      <c r="D23" s="9">
        <v>2</v>
      </c>
      <c r="E23" s="9">
        <v>3</v>
      </c>
      <c r="F23" s="9">
        <v>3</v>
      </c>
      <c r="G23" s="9">
        <v>3</v>
      </c>
      <c r="H23" s="9">
        <v>3</v>
      </c>
      <c r="I23" s="9">
        <v>3</v>
      </c>
      <c r="J23" s="9">
        <v>2</v>
      </c>
      <c r="K23" s="9">
        <v>3</v>
      </c>
      <c r="L23" s="9">
        <v>3</v>
      </c>
      <c r="M23" s="9">
        <v>3</v>
      </c>
      <c r="N23" s="9">
        <v>3</v>
      </c>
      <c r="O23" s="9">
        <v>3</v>
      </c>
      <c r="P23" s="9">
        <v>3</v>
      </c>
      <c r="Q23" s="9">
        <v>2</v>
      </c>
      <c r="R23" s="9">
        <v>3</v>
      </c>
      <c r="S23" s="9">
        <v>3</v>
      </c>
      <c r="T23" s="9">
        <v>3</v>
      </c>
      <c r="U23" s="9">
        <v>3</v>
      </c>
      <c r="V23" s="9">
        <v>3</v>
      </c>
      <c r="W23" s="9">
        <v>2</v>
      </c>
      <c r="X23" s="19">
        <f t="shared" si="0"/>
        <v>59</v>
      </c>
      <c r="Y23" s="19">
        <v>2.81</v>
      </c>
      <c r="Z23" s="19">
        <v>3</v>
      </c>
    </row>
    <row r="24" spans="1:26">
      <c r="A24" s="56">
        <v>13</v>
      </c>
      <c r="B24" s="30" t="s">
        <v>123</v>
      </c>
      <c r="C24" s="9">
        <v>2</v>
      </c>
      <c r="D24" s="9">
        <v>3</v>
      </c>
      <c r="E24" s="9">
        <v>3</v>
      </c>
      <c r="F24" s="9">
        <v>1</v>
      </c>
      <c r="G24" s="9">
        <v>1</v>
      </c>
      <c r="H24" s="9">
        <v>1</v>
      </c>
      <c r="I24" s="9">
        <v>2</v>
      </c>
      <c r="J24" s="9">
        <v>3</v>
      </c>
      <c r="K24" s="9">
        <v>3</v>
      </c>
      <c r="L24" s="9">
        <v>3</v>
      </c>
      <c r="M24" s="9">
        <v>1</v>
      </c>
      <c r="N24" s="9">
        <v>1</v>
      </c>
      <c r="O24" s="9">
        <v>1</v>
      </c>
      <c r="P24" s="9">
        <v>2</v>
      </c>
      <c r="Q24" s="9">
        <v>3</v>
      </c>
      <c r="R24" s="9">
        <v>3</v>
      </c>
      <c r="S24" s="9">
        <v>1</v>
      </c>
      <c r="T24" s="9">
        <v>1</v>
      </c>
      <c r="U24" s="9">
        <v>1</v>
      </c>
      <c r="V24" s="9">
        <v>2</v>
      </c>
      <c r="W24" s="9">
        <v>3</v>
      </c>
      <c r="X24" s="19">
        <f t="shared" si="0"/>
        <v>41</v>
      </c>
      <c r="Y24" s="19">
        <v>1.95</v>
      </c>
      <c r="Z24" s="19">
        <v>2</v>
      </c>
    </row>
    <row r="25" spans="1:26">
      <c r="A25" s="56">
        <v>14</v>
      </c>
      <c r="B25" s="30" t="s">
        <v>124</v>
      </c>
      <c r="C25" s="9">
        <v>3</v>
      </c>
      <c r="D25" s="9">
        <v>2</v>
      </c>
      <c r="E25" s="9">
        <v>3</v>
      </c>
      <c r="F25" s="9">
        <v>2</v>
      </c>
      <c r="G25" s="9">
        <v>3</v>
      </c>
      <c r="H25" s="9">
        <v>2</v>
      </c>
      <c r="I25" s="9">
        <v>3</v>
      </c>
      <c r="J25" s="9">
        <v>2</v>
      </c>
      <c r="K25" s="9">
        <v>3</v>
      </c>
      <c r="L25" s="9">
        <v>3</v>
      </c>
      <c r="M25" s="9">
        <v>2</v>
      </c>
      <c r="N25" s="9">
        <v>3</v>
      </c>
      <c r="O25" s="9">
        <v>2</v>
      </c>
      <c r="P25" s="9">
        <v>3</v>
      </c>
      <c r="Q25" s="9">
        <v>2</v>
      </c>
      <c r="R25" s="9">
        <v>3</v>
      </c>
      <c r="S25" s="9">
        <v>2</v>
      </c>
      <c r="T25" s="9">
        <v>3</v>
      </c>
      <c r="U25" s="9">
        <v>2</v>
      </c>
      <c r="V25" s="9">
        <v>3</v>
      </c>
      <c r="W25" s="9">
        <v>2</v>
      </c>
      <c r="X25" s="19">
        <f t="shared" si="0"/>
        <v>53</v>
      </c>
      <c r="Y25" s="19">
        <v>2.52</v>
      </c>
      <c r="Z25" s="19">
        <v>2</v>
      </c>
    </row>
    <row r="26" spans="1:26">
      <c r="A26" s="56">
        <v>15</v>
      </c>
      <c r="B26" s="30" t="s">
        <v>125</v>
      </c>
      <c r="C26" s="9">
        <v>3</v>
      </c>
      <c r="D26" s="9">
        <v>3</v>
      </c>
      <c r="E26" s="9">
        <v>3</v>
      </c>
      <c r="F26" s="9">
        <v>2</v>
      </c>
      <c r="G26" s="9">
        <v>2</v>
      </c>
      <c r="H26" s="9">
        <v>3</v>
      </c>
      <c r="I26" s="9">
        <v>3</v>
      </c>
      <c r="J26" s="9">
        <v>3</v>
      </c>
      <c r="K26" s="9">
        <v>3</v>
      </c>
      <c r="L26" s="9">
        <v>3</v>
      </c>
      <c r="M26" s="9">
        <v>2</v>
      </c>
      <c r="N26" s="9">
        <v>2</v>
      </c>
      <c r="O26" s="9">
        <v>3</v>
      </c>
      <c r="P26" s="9">
        <v>3</v>
      </c>
      <c r="Q26" s="9">
        <v>3</v>
      </c>
      <c r="R26" s="9">
        <v>3</v>
      </c>
      <c r="S26" s="9">
        <v>2</v>
      </c>
      <c r="T26" s="9">
        <v>2</v>
      </c>
      <c r="U26" s="9">
        <v>3</v>
      </c>
      <c r="V26" s="9">
        <v>3</v>
      </c>
      <c r="W26" s="9">
        <v>3</v>
      </c>
      <c r="X26" s="19">
        <f t="shared" si="0"/>
        <v>57</v>
      </c>
      <c r="Y26" s="19">
        <v>2.7</v>
      </c>
      <c r="Z26" s="19">
        <v>3</v>
      </c>
    </row>
    <row r="27" spans="1:26">
      <c r="A27" s="56">
        <v>16</v>
      </c>
      <c r="B27" s="30" t="s">
        <v>126</v>
      </c>
      <c r="C27" s="9">
        <v>3</v>
      </c>
      <c r="D27" s="9">
        <v>2</v>
      </c>
      <c r="E27" s="9">
        <v>3</v>
      </c>
      <c r="F27" s="9">
        <v>3</v>
      </c>
      <c r="G27" s="9">
        <v>3</v>
      </c>
      <c r="H27" s="9">
        <v>3</v>
      </c>
      <c r="I27" s="9">
        <v>3</v>
      </c>
      <c r="J27" s="9">
        <v>2</v>
      </c>
      <c r="K27" s="9">
        <v>3</v>
      </c>
      <c r="L27" s="9">
        <v>3</v>
      </c>
      <c r="M27" s="9">
        <v>3</v>
      </c>
      <c r="N27" s="9">
        <v>3</v>
      </c>
      <c r="O27" s="9">
        <v>3</v>
      </c>
      <c r="P27" s="9">
        <v>3</v>
      </c>
      <c r="Q27" s="9">
        <v>2</v>
      </c>
      <c r="R27" s="9">
        <v>3</v>
      </c>
      <c r="S27" s="9">
        <v>3</v>
      </c>
      <c r="T27" s="9">
        <v>3</v>
      </c>
      <c r="U27" s="9">
        <v>3</v>
      </c>
      <c r="V27" s="9">
        <v>3</v>
      </c>
      <c r="W27" s="9">
        <v>2</v>
      </c>
      <c r="X27" s="19">
        <f t="shared" si="0"/>
        <v>59</v>
      </c>
      <c r="Y27" s="19">
        <v>2.81</v>
      </c>
      <c r="Z27" s="19">
        <v>3</v>
      </c>
    </row>
    <row r="28" spans="1:26">
      <c r="A28" s="56">
        <v>17</v>
      </c>
      <c r="B28" s="30" t="s">
        <v>127</v>
      </c>
      <c r="C28" s="9">
        <v>3</v>
      </c>
      <c r="D28" s="9">
        <v>2</v>
      </c>
      <c r="E28" s="9">
        <v>3</v>
      </c>
      <c r="F28" s="9">
        <v>3</v>
      </c>
      <c r="G28" s="9">
        <v>2</v>
      </c>
      <c r="H28" s="9">
        <v>3</v>
      </c>
      <c r="I28" s="9">
        <v>3</v>
      </c>
      <c r="J28" s="9">
        <v>2</v>
      </c>
      <c r="K28" s="9">
        <v>3</v>
      </c>
      <c r="L28" s="9">
        <v>3</v>
      </c>
      <c r="M28" s="9">
        <v>3</v>
      </c>
      <c r="N28" s="9">
        <v>2</v>
      </c>
      <c r="O28" s="9">
        <v>3</v>
      </c>
      <c r="P28" s="9">
        <v>3</v>
      </c>
      <c r="Q28" s="9">
        <v>2</v>
      </c>
      <c r="R28" s="9">
        <v>3</v>
      </c>
      <c r="S28" s="9">
        <v>3</v>
      </c>
      <c r="T28" s="9">
        <v>2</v>
      </c>
      <c r="U28" s="9">
        <v>3</v>
      </c>
      <c r="V28" s="9">
        <v>3</v>
      </c>
      <c r="W28" s="9">
        <v>2</v>
      </c>
      <c r="X28" s="19">
        <f t="shared" si="0"/>
        <v>56</v>
      </c>
      <c r="Y28" s="19">
        <v>2.66</v>
      </c>
      <c r="Z28" s="19">
        <v>3</v>
      </c>
    </row>
    <row r="29" spans="1:26">
      <c r="A29" s="56">
        <v>18</v>
      </c>
      <c r="B29" s="30" t="s">
        <v>128</v>
      </c>
      <c r="C29" s="9">
        <v>2</v>
      </c>
      <c r="D29" s="9">
        <v>3</v>
      </c>
      <c r="E29" s="9">
        <v>3</v>
      </c>
      <c r="F29" s="9">
        <v>2</v>
      </c>
      <c r="G29" s="9">
        <v>2</v>
      </c>
      <c r="H29" s="9">
        <v>3</v>
      </c>
      <c r="I29" s="9">
        <v>2</v>
      </c>
      <c r="J29" s="9">
        <v>3</v>
      </c>
      <c r="K29" s="9">
        <v>3</v>
      </c>
      <c r="L29" s="9">
        <v>3</v>
      </c>
      <c r="M29" s="9">
        <v>2</v>
      </c>
      <c r="N29" s="9">
        <v>2</v>
      </c>
      <c r="O29" s="9">
        <v>3</v>
      </c>
      <c r="P29" s="9">
        <v>2</v>
      </c>
      <c r="Q29" s="9">
        <v>3</v>
      </c>
      <c r="R29" s="9">
        <v>3</v>
      </c>
      <c r="S29" s="9">
        <v>2</v>
      </c>
      <c r="T29" s="9">
        <v>2</v>
      </c>
      <c r="U29" s="9">
        <v>3</v>
      </c>
      <c r="V29" s="9">
        <v>2</v>
      </c>
      <c r="W29" s="9">
        <v>3</v>
      </c>
      <c r="X29" s="19">
        <f t="shared" si="0"/>
        <v>53</v>
      </c>
      <c r="Y29" s="19">
        <v>2.52</v>
      </c>
      <c r="Z29" s="19">
        <v>3</v>
      </c>
    </row>
    <row r="30" spans="1:26">
      <c r="A30" s="56">
        <v>19</v>
      </c>
      <c r="B30" s="30" t="s">
        <v>129</v>
      </c>
      <c r="C30" s="9">
        <v>2</v>
      </c>
      <c r="D30" s="9">
        <v>2</v>
      </c>
      <c r="E30" s="9">
        <v>3</v>
      </c>
      <c r="F30" s="9">
        <v>3</v>
      </c>
      <c r="G30" s="9">
        <v>3</v>
      </c>
      <c r="H30" s="9">
        <v>3</v>
      </c>
      <c r="I30" s="9">
        <v>3</v>
      </c>
      <c r="J30" s="9">
        <v>3</v>
      </c>
      <c r="K30" s="9">
        <v>3</v>
      </c>
      <c r="L30" s="9">
        <v>3</v>
      </c>
      <c r="M30" s="9">
        <v>3</v>
      </c>
      <c r="N30" s="9">
        <v>3</v>
      </c>
      <c r="O30" s="9">
        <v>3</v>
      </c>
      <c r="P30" s="9">
        <v>3</v>
      </c>
      <c r="Q30" s="9">
        <v>3</v>
      </c>
      <c r="R30" s="9">
        <v>3</v>
      </c>
      <c r="S30" s="9">
        <v>3</v>
      </c>
      <c r="T30" s="9">
        <v>3</v>
      </c>
      <c r="U30" s="9">
        <v>3</v>
      </c>
      <c r="V30" s="9">
        <v>3</v>
      </c>
      <c r="W30" s="9">
        <v>3</v>
      </c>
      <c r="X30" s="19">
        <f t="shared" si="0"/>
        <v>61</v>
      </c>
      <c r="Y30" s="19">
        <v>2.9</v>
      </c>
      <c r="Z30" s="19">
        <v>3</v>
      </c>
    </row>
    <row r="31" spans="1:26" ht="19.5" customHeight="1">
      <c r="A31" s="56">
        <v>20</v>
      </c>
      <c r="B31" s="30" t="s">
        <v>130</v>
      </c>
      <c r="C31" s="9">
        <v>3</v>
      </c>
      <c r="D31" s="9">
        <v>1</v>
      </c>
      <c r="E31" s="9">
        <v>3</v>
      </c>
      <c r="F31" s="9">
        <v>2</v>
      </c>
      <c r="G31" s="9">
        <v>2</v>
      </c>
      <c r="H31" s="9">
        <v>1</v>
      </c>
      <c r="I31" s="9">
        <v>3</v>
      </c>
      <c r="J31" s="9">
        <v>1</v>
      </c>
      <c r="K31" s="9">
        <v>3</v>
      </c>
      <c r="L31" s="9">
        <v>3</v>
      </c>
      <c r="M31" s="9">
        <v>2</v>
      </c>
      <c r="N31" s="9">
        <v>2</v>
      </c>
      <c r="O31" s="9">
        <v>1</v>
      </c>
      <c r="P31" s="9">
        <v>3</v>
      </c>
      <c r="Q31" s="9">
        <v>1</v>
      </c>
      <c r="R31" s="9">
        <v>3</v>
      </c>
      <c r="S31" s="9">
        <v>2</v>
      </c>
      <c r="T31" s="9">
        <v>2</v>
      </c>
      <c r="U31" s="9">
        <v>1</v>
      </c>
      <c r="V31" s="9">
        <v>3</v>
      </c>
      <c r="W31" s="9">
        <v>1</v>
      </c>
      <c r="X31" s="19">
        <f t="shared" si="0"/>
        <v>43</v>
      </c>
      <c r="Y31" s="19">
        <v>2</v>
      </c>
      <c r="Z31" s="19">
        <v>2</v>
      </c>
    </row>
    <row r="32" spans="1:26">
      <c r="A32" s="56">
        <v>21</v>
      </c>
      <c r="B32" s="30" t="s">
        <v>131</v>
      </c>
      <c r="C32" s="9">
        <v>3</v>
      </c>
      <c r="D32" s="9">
        <v>2</v>
      </c>
      <c r="E32" s="9">
        <v>1</v>
      </c>
      <c r="F32" s="9">
        <v>2</v>
      </c>
      <c r="G32" s="9">
        <v>1</v>
      </c>
      <c r="H32" s="9">
        <v>2</v>
      </c>
      <c r="I32" s="9">
        <v>3</v>
      </c>
      <c r="J32" s="9">
        <v>2</v>
      </c>
      <c r="K32" s="9">
        <v>1</v>
      </c>
      <c r="L32" s="9">
        <v>1</v>
      </c>
      <c r="M32" s="9">
        <v>2</v>
      </c>
      <c r="N32" s="9">
        <v>1</v>
      </c>
      <c r="O32" s="9">
        <v>2</v>
      </c>
      <c r="P32" s="9">
        <v>3</v>
      </c>
      <c r="Q32" s="9">
        <v>2</v>
      </c>
      <c r="R32" s="9">
        <v>1</v>
      </c>
      <c r="S32" s="9">
        <v>2</v>
      </c>
      <c r="T32" s="9">
        <v>1</v>
      </c>
      <c r="U32" s="9">
        <v>2</v>
      </c>
      <c r="V32" s="9">
        <v>3</v>
      </c>
      <c r="W32" s="9">
        <v>2</v>
      </c>
      <c r="X32" s="26">
        <f t="shared" si="0"/>
        <v>39</v>
      </c>
      <c r="Y32" s="26">
        <v>1.85</v>
      </c>
      <c r="Z32" s="26">
        <v>2</v>
      </c>
    </row>
    <row r="33" spans="1:26">
      <c r="A33" s="56">
        <v>22</v>
      </c>
      <c r="B33" s="30" t="s">
        <v>132</v>
      </c>
      <c r="C33" s="9">
        <v>2</v>
      </c>
      <c r="D33" s="9">
        <v>2</v>
      </c>
      <c r="E33" s="9">
        <v>2</v>
      </c>
      <c r="F33" s="9">
        <v>2</v>
      </c>
      <c r="G33" s="9">
        <v>1</v>
      </c>
      <c r="H33" s="9">
        <v>1</v>
      </c>
      <c r="I33" s="9">
        <v>2</v>
      </c>
      <c r="J33" s="9">
        <v>2</v>
      </c>
      <c r="K33" s="9">
        <v>2</v>
      </c>
      <c r="L33" s="9">
        <v>2</v>
      </c>
      <c r="M33" s="9">
        <v>2</v>
      </c>
      <c r="N33" s="9">
        <v>1</v>
      </c>
      <c r="O33" s="9">
        <v>1</v>
      </c>
      <c r="P33" s="9">
        <v>2</v>
      </c>
      <c r="Q33" s="9">
        <v>2</v>
      </c>
      <c r="R33" s="9">
        <v>2</v>
      </c>
      <c r="S33" s="9">
        <v>2</v>
      </c>
      <c r="T33" s="9">
        <v>2</v>
      </c>
      <c r="U33" s="9">
        <v>2</v>
      </c>
      <c r="V33" s="9">
        <v>2</v>
      </c>
      <c r="W33" s="9">
        <v>2</v>
      </c>
      <c r="X33" s="19">
        <f t="shared" ref="X33:X42" si="1">SUM(C33:W33)</f>
        <v>38</v>
      </c>
      <c r="Y33" s="19">
        <v>1.8089999999999999</v>
      </c>
      <c r="Z33" s="19">
        <v>2</v>
      </c>
    </row>
    <row r="34" spans="1:26">
      <c r="A34" s="56">
        <v>23</v>
      </c>
      <c r="B34" s="30" t="s">
        <v>133</v>
      </c>
      <c r="C34" s="9">
        <v>3</v>
      </c>
      <c r="D34" s="9">
        <v>3</v>
      </c>
      <c r="E34" s="9">
        <v>3</v>
      </c>
      <c r="F34" s="9">
        <v>3</v>
      </c>
      <c r="G34" s="9">
        <v>2</v>
      </c>
      <c r="H34" s="9">
        <v>3</v>
      </c>
      <c r="I34" s="9">
        <v>3</v>
      </c>
      <c r="J34" s="9">
        <v>3</v>
      </c>
      <c r="K34" s="9">
        <v>3</v>
      </c>
      <c r="L34" s="9">
        <v>3</v>
      </c>
      <c r="M34" s="9">
        <v>3</v>
      </c>
      <c r="N34" s="9">
        <v>2</v>
      </c>
      <c r="O34" s="9">
        <v>3</v>
      </c>
      <c r="P34" s="9">
        <v>3</v>
      </c>
      <c r="Q34" s="9">
        <v>3</v>
      </c>
      <c r="R34" s="9">
        <v>3</v>
      </c>
      <c r="S34" s="9">
        <v>3</v>
      </c>
      <c r="T34" s="9">
        <v>2</v>
      </c>
      <c r="U34" s="9">
        <v>3</v>
      </c>
      <c r="V34" s="9">
        <v>3</v>
      </c>
      <c r="W34" s="9">
        <v>3</v>
      </c>
      <c r="X34" s="19">
        <f t="shared" si="1"/>
        <v>60</v>
      </c>
      <c r="Y34" s="19">
        <v>2.85</v>
      </c>
      <c r="Z34" s="19">
        <v>3</v>
      </c>
    </row>
    <row r="35" spans="1:26">
      <c r="A35" s="56">
        <v>24</v>
      </c>
      <c r="B35" s="30" t="s">
        <v>134</v>
      </c>
      <c r="C35" s="9">
        <v>2</v>
      </c>
      <c r="D35" s="9">
        <v>2</v>
      </c>
      <c r="E35" s="9">
        <v>2</v>
      </c>
      <c r="F35" s="9">
        <v>2</v>
      </c>
      <c r="G35" s="9">
        <v>3</v>
      </c>
      <c r="H35" s="9">
        <v>3</v>
      </c>
      <c r="I35" s="9">
        <v>2</v>
      </c>
      <c r="J35" s="9">
        <v>2</v>
      </c>
      <c r="K35" s="9">
        <v>2</v>
      </c>
      <c r="L35" s="9">
        <v>2</v>
      </c>
      <c r="M35" s="9">
        <v>2</v>
      </c>
      <c r="N35" s="9">
        <v>3</v>
      </c>
      <c r="O35" s="9">
        <v>3</v>
      </c>
      <c r="P35" s="9">
        <v>2</v>
      </c>
      <c r="Q35" s="9">
        <v>2</v>
      </c>
      <c r="R35" s="9">
        <v>2</v>
      </c>
      <c r="S35" s="9">
        <v>2</v>
      </c>
      <c r="T35" s="9">
        <v>3</v>
      </c>
      <c r="U35" s="9">
        <v>3</v>
      </c>
      <c r="V35" s="9">
        <v>2</v>
      </c>
      <c r="W35" s="9">
        <v>2</v>
      </c>
      <c r="X35" s="19">
        <f t="shared" si="1"/>
        <v>48</v>
      </c>
      <c r="Y35" s="19">
        <v>2.2799999999999998</v>
      </c>
      <c r="Z35" s="19">
        <v>2</v>
      </c>
    </row>
    <row r="36" spans="1:26">
      <c r="A36" s="56">
        <v>25</v>
      </c>
      <c r="B36" s="30" t="s">
        <v>135</v>
      </c>
      <c r="C36" s="9">
        <v>3</v>
      </c>
      <c r="D36" s="9">
        <v>2</v>
      </c>
      <c r="E36" s="9">
        <v>3</v>
      </c>
      <c r="F36" s="9">
        <v>3</v>
      </c>
      <c r="G36" s="9">
        <v>3</v>
      </c>
      <c r="H36" s="9">
        <v>3</v>
      </c>
      <c r="I36" s="9">
        <v>3</v>
      </c>
      <c r="J36" s="9">
        <v>2</v>
      </c>
      <c r="K36" s="9">
        <v>3</v>
      </c>
      <c r="L36" s="9">
        <v>3</v>
      </c>
      <c r="M36" s="9">
        <v>3</v>
      </c>
      <c r="N36" s="9">
        <v>3</v>
      </c>
      <c r="O36" s="9">
        <v>3</v>
      </c>
      <c r="P36" s="9">
        <v>3</v>
      </c>
      <c r="Q36" s="9">
        <v>2</v>
      </c>
      <c r="R36" s="9">
        <v>3</v>
      </c>
      <c r="S36" s="9">
        <v>3</v>
      </c>
      <c r="T36" s="9">
        <v>3</v>
      </c>
      <c r="U36" s="9">
        <v>3</v>
      </c>
      <c r="V36" s="9">
        <v>3</v>
      </c>
      <c r="W36" s="9">
        <v>2</v>
      </c>
      <c r="X36" s="19">
        <f t="shared" si="1"/>
        <v>59</v>
      </c>
      <c r="Y36" s="19">
        <v>2.81</v>
      </c>
      <c r="Z36" s="19">
        <v>3</v>
      </c>
    </row>
    <row r="37" spans="1:26">
      <c r="A37" s="56">
        <v>26</v>
      </c>
      <c r="B37" s="30" t="s">
        <v>136</v>
      </c>
      <c r="C37" s="59">
        <v>3</v>
      </c>
      <c r="D37" s="59">
        <v>1</v>
      </c>
      <c r="E37" s="59">
        <v>1</v>
      </c>
      <c r="F37" s="59">
        <v>1</v>
      </c>
      <c r="G37" s="59">
        <v>2</v>
      </c>
      <c r="H37" s="59">
        <v>2</v>
      </c>
      <c r="I37" s="59">
        <v>3</v>
      </c>
      <c r="J37" s="59">
        <v>1</v>
      </c>
      <c r="K37" s="59">
        <v>1</v>
      </c>
      <c r="L37" s="59">
        <v>1</v>
      </c>
      <c r="M37" s="59">
        <v>1</v>
      </c>
      <c r="N37" s="59">
        <v>2</v>
      </c>
      <c r="O37" s="59">
        <v>2</v>
      </c>
      <c r="P37" s="59">
        <v>3</v>
      </c>
      <c r="Q37" s="59">
        <v>1</v>
      </c>
      <c r="R37" s="59">
        <v>1</v>
      </c>
      <c r="S37" s="59">
        <v>1</v>
      </c>
      <c r="T37" s="59">
        <v>2</v>
      </c>
      <c r="U37" s="59">
        <v>2</v>
      </c>
      <c r="V37" s="59">
        <v>3</v>
      </c>
      <c r="W37" s="59">
        <v>1</v>
      </c>
      <c r="X37" s="60">
        <f t="shared" si="1"/>
        <v>35</v>
      </c>
      <c r="Y37" s="60">
        <v>1.67</v>
      </c>
      <c r="Z37" s="60">
        <v>2</v>
      </c>
    </row>
    <row r="38" spans="1:26">
      <c r="A38" s="56">
        <v>27</v>
      </c>
      <c r="B38" s="30" t="s">
        <v>137</v>
      </c>
      <c r="C38" s="59">
        <v>3</v>
      </c>
      <c r="D38" s="59">
        <v>3</v>
      </c>
      <c r="E38" s="59">
        <v>2</v>
      </c>
      <c r="F38" s="59">
        <v>3</v>
      </c>
      <c r="G38" s="59">
        <v>3</v>
      </c>
      <c r="H38" s="59">
        <v>3</v>
      </c>
      <c r="I38" s="59">
        <v>3</v>
      </c>
      <c r="J38" s="59">
        <v>3</v>
      </c>
      <c r="K38" s="59">
        <v>2</v>
      </c>
      <c r="L38" s="59">
        <v>2</v>
      </c>
      <c r="M38" s="59">
        <v>3</v>
      </c>
      <c r="N38" s="59">
        <v>3</v>
      </c>
      <c r="O38" s="59">
        <v>3</v>
      </c>
      <c r="P38" s="59">
        <v>3</v>
      </c>
      <c r="Q38" s="59">
        <v>3</v>
      </c>
      <c r="R38" s="59">
        <v>2</v>
      </c>
      <c r="S38" s="59">
        <v>3</v>
      </c>
      <c r="T38" s="59">
        <v>3</v>
      </c>
      <c r="U38" s="59">
        <v>3</v>
      </c>
      <c r="V38" s="59">
        <v>3</v>
      </c>
      <c r="W38" s="59">
        <v>3</v>
      </c>
      <c r="X38" s="60">
        <f t="shared" si="1"/>
        <v>59</v>
      </c>
      <c r="Y38" s="60">
        <v>2.81</v>
      </c>
      <c r="Z38" s="60">
        <v>3</v>
      </c>
    </row>
    <row r="39" spans="1:26">
      <c r="A39" s="56">
        <v>28</v>
      </c>
      <c r="B39" s="30" t="s">
        <v>138</v>
      </c>
      <c r="C39" s="59">
        <v>1</v>
      </c>
      <c r="D39" s="59">
        <v>2</v>
      </c>
      <c r="E39" s="59">
        <v>3</v>
      </c>
      <c r="F39" s="59">
        <v>2</v>
      </c>
      <c r="G39" s="59">
        <v>2</v>
      </c>
      <c r="H39" s="59">
        <v>2</v>
      </c>
      <c r="I39" s="59">
        <v>1</v>
      </c>
      <c r="J39" s="59">
        <v>2</v>
      </c>
      <c r="K39" s="59">
        <v>3</v>
      </c>
      <c r="L39" s="59">
        <v>3</v>
      </c>
      <c r="M39" s="59">
        <v>2</v>
      </c>
      <c r="N39" s="59">
        <v>2</v>
      </c>
      <c r="O39" s="59">
        <v>2</v>
      </c>
      <c r="P39" s="59">
        <v>1</v>
      </c>
      <c r="Q39" s="59">
        <v>2</v>
      </c>
      <c r="R39" s="59">
        <v>3</v>
      </c>
      <c r="S39" s="59">
        <v>2</v>
      </c>
      <c r="T39" s="59">
        <v>2</v>
      </c>
      <c r="U39" s="59">
        <v>2</v>
      </c>
      <c r="V39" s="59">
        <v>1</v>
      </c>
      <c r="W39" s="59">
        <v>2</v>
      </c>
      <c r="X39" s="60">
        <f t="shared" si="1"/>
        <v>42</v>
      </c>
      <c r="Y39" s="60">
        <v>2</v>
      </c>
      <c r="Z39" s="60">
        <v>2</v>
      </c>
    </row>
    <row r="40" spans="1:26">
      <c r="A40" s="56">
        <v>29</v>
      </c>
      <c r="B40" s="30" t="s">
        <v>139</v>
      </c>
      <c r="C40" s="59">
        <v>2</v>
      </c>
      <c r="D40" s="59">
        <v>2</v>
      </c>
      <c r="E40" s="59">
        <v>2</v>
      </c>
      <c r="F40" s="59">
        <v>2</v>
      </c>
      <c r="G40" s="59">
        <v>1</v>
      </c>
      <c r="H40" s="59">
        <v>1</v>
      </c>
      <c r="I40" s="59">
        <v>2</v>
      </c>
      <c r="J40" s="59">
        <v>2</v>
      </c>
      <c r="K40" s="59">
        <v>2</v>
      </c>
      <c r="L40" s="59">
        <v>2</v>
      </c>
      <c r="M40" s="59">
        <v>2</v>
      </c>
      <c r="N40" s="59">
        <v>1</v>
      </c>
      <c r="O40" s="59">
        <v>1</v>
      </c>
      <c r="P40" s="59">
        <v>2</v>
      </c>
      <c r="Q40" s="59">
        <v>2</v>
      </c>
      <c r="R40" s="59">
        <v>2</v>
      </c>
      <c r="S40" s="59">
        <v>2</v>
      </c>
      <c r="T40" s="59">
        <v>2</v>
      </c>
      <c r="U40" s="59">
        <v>2</v>
      </c>
      <c r="V40" s="59">
        <v>2</v>
      </c>
      <c r="W40" s="59">
        <v>2</v>
      </c>
      <c r="X40" s="60">
        <f t="shared" si="1"/>
        <v>38</v>
      </c>
      <c r="Y40" s="60">
        <v>1.8089999999999999</v>
      </c>
      <c r="Z40" s="60">
        <v>2</v>
      </c>
    </row>
    <row r="41" spans="1:26">
      <c r="A41" s="56">
        <v>30</v>
      </c>
      <c r="B41" s="30" t="s">
        <v>140</v>
      </c>
      <c r="C41" s="59">
        <v>3</v>
      </c>
      <c r="D41" s="59">
        <v>3</v>
      </c>
      <c r="E41" s="59">
        <v>3</v>
      </c>
      <c r="F41" s="59">
        <v>3</v>
      </c>
      <c r="G41" s="59">
        <v>2</v>
      </c>
      <c r="H41" s="59">
        <v>3</v>
      </c>
      <c r="I41" s="59">
        <v>3</v>
      </c>
      <c r="J41" s="59">
        <v>3</v>
      </c>
      <c r="K41" s="59">
        <v>3</v>
      </c>
      <c r="L41" s="59">
        <v>3</v>
      </c>
      <c r="M41" s="59">
        <v>3</v>
      </c>
      <c r="N41" s="59">
        <v>2</v>
      </c>
      <c r="O41" s="59">
        <v>3</v>
      </c>
      <c r="P41" s="59">
        <v>3</v>
      </c>
      <c r="Q41" s="59">
        <v>3</v>
      </c>
      <c r="R41" s="59">
        <v>3</v>
      </c>
      <c r="S41" s="59">
        <v>3</v>
      </c>
      <c r="T41" s="59">
        <v>2</v>
      </c>
      <c r="U41" s="59">
        <v>3</v>
      </c>
      <c r="V41" s="59">
        <v>3</v>
      </c>
      <c r="W41" s="59">
        <v>3</v>
      </c>
      <c r="X41" s="60">
        <f t="shared" si="1"/>
        <v>60</v>
      </c>
      <c r="Y41" s="60">
        <v>2.85</v>
      </c>
      <c r="Z41" s="60">
        <v>3</v>
      </c>
    </row>
    <row r="42" spans="1:26">
      <c r="A42" s="56">
        <v>31</v>
      </c>
      <c r="B42" s="30" t="s">
        <v>141</v>
      </c>
      <c r="C42" s="59">
        <v>2</v>
      </c>
      <c r="D42" s="59">
        <v>2</v>
      </c>
      <c r="E42" s="59">
        <v>2</v>
      </c>
      <c r="F42" s="59">
        <v>2</v>
      </c>
      <c r="G42" s="59">
        <v>3</v>
      </c>
      <c r="H42" s="59">
        <v>3</v>
      </c>
      <c r="I42" s="59">
        <v>2</v>
      </c>
      <c r="J42" s="59">
        <v>2</v>
      </c>
      <c r="K42" s="59">
        <v>2</v>
      </c>
      <c r="L42" s="59">
        <v>2</v>
      </c>
      <c r="M42" s="59">
        <v>2</v>
      </c>
      <c r="N42" s="59">
        <v>3</v>
      </c>
      <c r="O42" s="59">
        <v>3</v>
      </c>
      <c r="P42" s="59">
        <v>2</v>
      </c>
      <c r="Q42" s="59">
        <v>2</v>
      </c>
      <c r="R42" s="59">
        <v>2</v>
      </c>
      <c r="S42" s="59">
        <v>2</v>
      </c>
      <c r="T42" s="59">
        <v>3</v>
      </c>
      <c r="U42" s="59">
        <v>3</v>
      </c>
      <c r="V42" s="59">
        <v>2</v>
      </c>
      <c r="W42" s="59">
        <v>2</v>
      </c>
      <c r="X42" s="60">
        <f t="shared" si="1"/>
        <v>48</v>
      </c>
      <c r="Y42" s="60">
        <v>2.2799999999999998</v>
      </c>
      <c r="Z42" s="60">
        <v>2</v>
      </c>
    </row>
    <row r="43" spans="1:26">
      <c r="A43" s="24"/>
      <c r="B43" s="3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9"/>
      <c r="Y43" s="19"/>
      <c r="Z43" s="19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6"/>
      <c r="Y44" s="26"/>
      <c r="Z44" s="26"/>
    </row>
    <row r="45" spans="1:26">
      <c r="A45" s="3"/>
      <c r="B45" s="3"/>
      <c r="C45" s="3" t="s">
        <v>21</v>
      </c>
      <c r="D45" s="3"/>
      <c r="E45" s="3"/>
      <c r="F45" s="3"/>
      <c r="G45" s="3" t="s">
        <v>151</v>
      </c>
      <c r="H45" s="3"/>
      <c r="I45" s="3"/>
      <c r="J45" s="3"/>
      <c r="K45" s="3" t="s">
        <v>150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6"/>
      <c r="Y45" s="26"/>
      <c r="Z45" s="26"/>
    </row>
  </sheetData>
  <mergeCells count="10">
    <mergeCell ref="A4:Z4"/>
    <mergeCell ref="C5:H10"/>
    <mergeCell ref="I5:K10"/>
    <mergeCell ref="L5:Q10"/>
    <mergeCell ref="R5:W10"/>
    <mergeCell ref="X5:X11"/>
    <mergeCell ref="Y5:Y11"/>
    <mergeCell ref="Z5:Z11"/>
    <mergeCell ref="B5:B11"/>
    <mergeCell ref="A5:A11"/>
  </mergeCells>
  <pageMargins left="0.45454545454545453" right="0.32196969696969696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5"/>
  <sheetViews>
    <sheetView view="pageLayout" workbookViewId="0">
      <selection activeCell="A4" sqref="A4:K4"/>
    </sheetView>
  </sheetViews>
  <sheetFormatPr defaultRowHeight="14.4"/>
  <cols>
    <col min="2" max="2" width="30.6640625" customWidth="1"/>
    <col min="3" max="8" width="5.44140625" customWidth="1"/>
  </cols>
  <sheetData>
    <row r="1" spans="1:11">
      <c r="A1" s="22" t="s">
        <v>98</v>
      </c>
    </row>
    <row r="2" spans="1:11" ht="15.6">
      <c r="A2" s="1" t="s">
        <v>109</v>
      </c>
      <c r="B2" s="57"/>
      <c r="C2" s="1" t="s">
        <v>144</v>
      </c>
      <c r="K2" s="1" t="s">
        <v>161</v>
      </c>
    </row>
    <row r="3" spans="1:11" ht="15" thickBot="1"/>
    <row r="4" spans="1:11" ht="16.2" thickBot="1">
      <c r="A4" s="82" t="s">
        <v>166</v>
      </c>
      <c r="B4" s="83"/>
      <c r="C4" s="83"/>
      <c r="D4" s="83"/>
      <c r="E4" s="83"/>
      <c r="F4" s="83"/>
      <c r="G4" s="83"/>
      <c r="H4" s="83"/>
      <c r="I4" s="83"/>
      <c r="J4" s="83"/>
      <c r="K4" s="85"/>
    </row>
    <row r="5" spans="1:11" ht="16.5" customHeight="1">
      <c r="A5" s="90" t="s">
        <v>0</v>
      </c>
      <c r="B5" s="115" t="s">
        <v>1</v>
      </c>
      <c r="C5" s="106" t="s">
        <v>12</v>
      </c>
      <c r="D5" s="107"/>
      <c r="E5" s="107"/>
      <c r="F5" s="107"/>
      <c r="G5" s="107"/>
      <c r="H5" s="108"/>
      <c r="I5" s="93" t="s">
        <v>3</v>
      </c>
      <c r="J5" s="93" t="s">
        <v>4</v>
      </c>
      <c r="K5" s="93" t="s">
        <v>5</v>
      </c>
    </row>
    <row r="6" spans="1:11" ht="16.5" customHeight="1">
      <c r="A6" s="91"/>
      <c r="B6" s="116"/>
      <c r="C6" s="109"/>
      <c r="D6" s="110"/>
      <c r="E6" s="110"/>
      <c r="F6" s="110"/>
      <c r="G6" s="110"/>
      <c r="H6" s="111"/>
      <c r="I6" s="94"/>
      <c r="J6" s="94"/>
      <c r="K6" s="94"/>
    </row>
    <row r="7" spans="1:11" ht="16.5" customHeight="1">
      <c r="A7" s="91"/>
      <c r="B7" s="116"/>
      <c r="C7" s="109"/>
      <c r="D7" s="110"/>
      <c r="E7" s="110"/>
      <c r="F7" s="110"/>
      <c r="G7" s="110"/>
      <c r="H7" s="111"/>
      <c r="I7" s="94"/>
      <c r="J7" s="94"/>
      <c r="K7" s="94"/>
    </row>
    <row r="8" spans="1:11" ht="16.5" customHeight="1">
      <c r="A8" s="91"/>
      <c r="B8" s="116"/>
      <c r="C8" s="109"/>
      <c r="D8" s="110"/>
      <c r="E8" s="110"/>
      <c r="F8" s="110"/>
      <c r="G8" s="110"/>
      <c r="H8" s="111"/>
      <c r="I8" s="94"/>
      <c r="J8" s="94"/>
      <c r="K8" s="94"/>
    </row>
    <row r="9" spans="1:11" ht="16.5" customHeight="1">
      <c r="A9" s="91"/>
      <c r="B9" s="116"/>
      <c r="C9" s="109"/>
      <c r="D9" s="110"/>
      <c r="E9" s="110"/>
      <c r="F9" s="110"/>
      <c r="G9" s="110"/>
      <c r="H9" s="111"/>
      <c r="I9" s="94"/>
      <c r="J9" s="94"/>
      <c r="K9" s="94"/>
    </row>
    <row r="10" spans="1:11" ht="20.25" customHeight="1" thickBot="1">
      <c r="A10" s="91"/>
      <c r="B10" s="116"/>
      <c r="C10" s="112"/>
      <c r="D10" s="113"/>
      <c r="E10" s="113"/>
      <c r="F10" s="113"/>
      <c r="G10" s="113"/>
      <c r="H10" s="114"/>
      <c r="I10" s="94"/>
      <c r="J10" s="94"/>
      <c r="K10" s="94"/>
    </row>
    <row r="11" spans="1:11" ht="56.25" customHeight="1" thickBot="1">
      <c r="A11" s="92"/>
      <c r="B11" s="117"/>
      <c r="C11" s="13" t="s">
        <v>92</v>
      </c>
      <c r="D11" s="13" t="s">
        <v>93</v>
      </c>
      <c r="E11" s="13" t="s">
        <v>94</v>
      </c>
      <c r="F11" s="13" t="s">
        <v>95</v>
      </c>
      <c r="G11" s="13" t="s">
        <v>96</v>
      </c>
      <c r="H11" s="13" t="s">
        <v>97</v>
      </c>
      <c r="I11" s="94"/>
      <c r="J11" s="94"/>
      <c r="K11" s="94"/>
    </row>
    <row r="12" spans="1:11" ht="17.399999999999999">
      <c r="A12" s="56">
        <v>1</v>
      </c>
      <c r="B12" s="30" t="s">
        <v>111</v>
      </c>
      <c r="C12" s="9">
        <v>2</v>
      </c>
      <c r="D12" s="9">
        <v>1</v>
      </c>
      <c r="E12" s="9">
        <v>2</v>
      </c>
      <c r="F12" s="9">
        <v>2</v>
      </c>
      <c r="G12" s="9">
        <v>2</v>
      </c>
      <c r="H12" s="9">
        <v>2</v>
      </c>
      <c r="I12" s="41">
        <f t="shared" ref="I12:I36" si="0">SUM(C12:H12)</f>
        <v>11</v>
      </c>
      <c r="J12" s="41">
        <f t="shared" ref="J12:J36" si="1">AVERAGE(C12:H12)</f>
        <v>1.8333333333333333</v>
      </c>
      <c r="K12" s="41">
        <v>2</v>
      </c>
    </row>
    <row r="13" spans="1:11" ht="17.399999999999999">
      <c r="A13" s="56">
        <v>2</v>
      </c>
      <c r="B13" s="30" t="s">
        <v>112</v>
      </c>
      <c r="C13" s="9">
        <v>3</v>
      </c>
      <c r="D13" s="9">
        <v>3</v>
      </c>
      <c r="E13" s="9">
        <v>2</v>
      </c>
      <c r="F13" s="9">
        <v>3</v>
      </c>
      <c r="G13" s="9">
        <v>3</v>
      </c>
      <c r="H13" s="9">
        <v>3</v>
      </c>
      <c r="I13" s="41">
        <f t="shared" si="0"/>
        <v>17</v>
      </c>
      <c r="J13" s="41">
        <f t="shared" si="1"/>
        <v>2.8333333333333335</v>
      </c>
      <c r="K13" s="41">
        <v>3</v>
      </c>
    </row>
    <row r="14" spans="1:11" ht="17.399999999999999">
      <c r="A14" s="56">
        <v>3</v>
      </c>
      <c r="B14" s="30" t="s">
        <v>113</v>
      </c>
      <c r="C14" s="9">
        <v>2</v>
      </c>
      <c r="D14" s="9">
        <v>1</v>
      </c>
      <c r="E14" s="9">
        <v>2</v>
      </c>
      <c r="F14" s="9">
        <v>3</v>
      </c>
      <c r="G14" s="9">
        <v>2</v>
      </c>
      <c r="H14" s="9">
        <v>3</v>
      </c>
      <c r="I14" s="41">
        <f t="shared" si="0"/>
        <v>13</v>
      </c>
      <c r="J14" s="41">
        <f t="shared" si="1"/>
        <v>2.1666666666666665</v>
      </c>
      <c r="K14" s="41">
        <v>2</v>
      </c>
    </row>
    <row r="15" spans="1:11" ht="17.399999999999999">
      <c r="A15" s="56">
        <v>4</v>
      </c>
      <c r="B15" s="30" t="s">
        <v>114</v>
      </c>
      <c r="C15" s="9">
        <v>3</v>
      </c>
      <c r="D15" s="9">
        <v>2</v>
      </c>
      <c r="E15" s="9">
        <v>2</v>
      </c>
      <c r="F15" s="9">
        <v>3</v>
      </c>
      <c r="G15" s="9">
        <v>3</v>
      </c>
      <c r="H15" s="9">
        <v>2</v>
      </c>
      <c r="I15" s="41">
        <f t="shared" si="0"/>
        <v>15</v>
      </c>
      <c r="J15" s="41">
        <f t="shared" si="1"/>
        <v>2.5</v>
      </c>
      <c r="K15" s="41">
        <v>3</v>
      </c>
    </row>
    <row r="16" spans="1:11" ht="17.399999999999999">
      <c r="A16" s="56">
        <v>5</v>
      </c>
      <c r="B16" s="30" t="s">
        <v>115</v>
      </c>
      <c r="C16" s="9">
        <v>2</v>
      </c>
      <c r="D16" s="9">
        <v>2</v>
      </c>
      <c r="E16" s="9">
        <v>3</v>
      </c>
      <c r="F16" s="9">
        <v>3</v>
      </c>
      <c r="G16" s="9">
        <v>3</v>
      </c>
      <c r="H16" s="9">
        <v>3</v>
      </c>
      <c r="I16" s="41">
        <f t="shared" si="0"/>
        <v>16</v>
      </c>
      <c r="J16" s="41">
        <f t="shared" si="1"/>
        <v>2.6666666666666665</v>
      </c>
      <c r="K16" s="41">
        <v>3</v>
      </c>
    </row>
    <row r="17" spans="1:11" ht="17.399999999999999">
      <c r="A17" s="56">
        <v>6</v>
      </c>
      <c r="B17" s="30" t="s">
        <v>116</v>
      </c>
      <c r="C17" s="9">
        <v>2</v>
      </c>
      <c r="D17" s="9">
        <v>2</v>
      </c>
      <c r="E17" s="9">
        <v>3</v>
      </c>
      <c r="F17" s="9">
        <v>1</v>
      </c>
      <c r="G17" s="9">
        <v>1</v>
      </c>
      <c r="H17" s="9">
        <v>1</v>
      </c>
      <c r="I17" s="41">
        <f t="shared" si="0"/>
        <v>10</v>
      </c>
      <c r="J17" s="41">
        <f t="shared" si="1"/>
        <v>1.6666666666666667</v>
      </c>
      <c r="K17" s="41">
        <v>2</v>
      </c>
    </row>
    <row r="18" spans="1:11" ht="17.399999999999999">
      <c r="A18" s="56">
        <v>7</v>
      </c>
      <c r="B18" s="30" t="s">
        <v>117</v>
      </c>
      <c r="C18" s="9">
        <v>1</v>
      </c>
      <c r="D18" s="9">
        <v>1</v>
      </c>
      <c r="E18" s="9">
        <v>3</v>
      </c>
      <c r="F18" s="9">
        <v>2</v>
      </c>
      <c r="G18" s="9">
        <v>2</v>
      </c>
      <c r="H18" s="9">
        <v>2</v>
      </c>
      <c r="I18" s="41">
        <f t="shared" si="0"/>
        <v>11</v>
      </c>
      <c r="J18" s="41">
        <f t="shared" si="1"/>
        <v>1.8333333333333333</v>
      </c>
      <c r="K18" s="41">
        <v>2</v>
      </c>
    </row>
    <row r="19" spans="1:11" ht="17.399999999999999">
      <c r="A19" s="56">
        <v>8</v>
      </c>
      <c r="B19" s="30" t="s">
        <v>118</v>
      </c>
      <c r="C19" s="9">
        <v>2</v>
      </c>
      <c r="D19" s="9">
        <v>2</v>
      </c>
      <c r="E19" s="9">
        <v>1</v>
      </c>
      <c r="F19" s="9">
        <v>2</v>
      </c>
      <c r="G19" s="9">
        <v>3</v>
      </c>
      <c r="H19" s="9">
        <v>3</v>
      </c>
      <c r="I19" s="41">
        <f t="shared" si="0"/>
        <v>13</v>
      </c>
      <c r="J19" s="41">
        <f t="shared" si="1"/>
        <v>2.1666666666666665</v>
      </c>
      <c r="K19" s="41">
        <v>2</v>
      </c>
    </row>
    <row r="20" spans="1:11" ht="17.399999999999999">
      <c r="A20" s="56">
        <v>9</v>
      </c>
      <c r="B20" s="30" t="s">
        <v>119</v>
      </c>
      <c r="C20" s="9">
        <v>1</v>
      </c>
      <c r="D20" s="9">
        <v>1</v>
      </c>
      <c r="E20" s="9">
        <v>2</v>
      </c>
      <c r="F20" s="9">
        <v>2</v>
      </c>
      <c r="G20" s="9">
        <v>2</v>
      </c>
      <c r="H20" s="9">
        <v>2</v>
      </c>
      <c r="I20" s="41">
        <f t="shared" si="0"/>
        <v>10</v>
      </c>
      <c r="J20" s="41">
        <f t="shared" si="1"/>
        <v>1.6666666666666667</v>
      </c>
      <c r="K20" s="41">
        <v>2</v>
      </c>
    </row>
    <row r="21" spans="1:11" ht="17.399999999999999">
      <c r="A21" s="56">
        <v>10</v>
      </c>
      <c r="B21" s="30" t="s">
        <v>120</v>
      </c>
      <c r="C21" s="9">
        <v>2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41">
        <f t="shared" si="0"/>
        <v>17</v>
      </c>
      <c r="J21" s="41">
        <f t="shared" si="1"/>
        <v>2.8333333333333335</v>
      </c>
      <c r="K21" s="41">
        <v>3</v>
      </c>
    </row>
    <row r="22" spans="1:11" ht="17.399999999999999">
      <c r="A22" s="56">
        <v>11</v>
      </c>
      <c r="B22" s="30" t="s">
        <v>121</v>
      </c>
      <c r="C22" s="9">
        <v>3</v>
      </c>
      <c r="D22" s="9">
        <v>3</v>
      </c>
      <c r="E22" s="9">
        <v>2</v>
      </c>
      <c r="F22" s="9">
        <v>3</v>
      </c>
      <c r="G22" s="9">
        <v>2</v>
      </c>
      <c r="H22" s="9">
        <v>2</v>
      </c>
      <c r="I22" s="41">
        <f t="shared" si="0"/>
        <v>15</v>
      </c>
      <c r="J22" s="41">
        <f t="shared" si="1"/>
        <v>2.5</v>
      </c>
      <c r="K22" s="41">
        <v>3</v>
      </c>
    </row>
    <row r="23" spans="1:11" ht="17.399999999999999">
      <c r="A23" s="56">
        <v>12</v>
      </c>
      <c r="B23" s="30" t="s">
        <v>122</v>
      </c>
      <c r="C23" s="9">
        <v>3</v>
      </c>
      <c r="D23" s="9">
        <v>3</v>
      </c>
      <c r="E23" s="9">
        <v>3</v>
      </c>
      <c r="F23" s="9">
        <v>2</v>
      </c>
      <c r="G23" s="9">
        <v>3</v>
      </c>
      <c r="H23" s="9">
        <v>3</v>
      </c>
      <c r="I23" s="41">
        <f t="shared" si="0"/>
        <v>17</v>
      </c>
      <c r="J23" s="41">
        <f t="shared" si="1"/>
        <v>2.8333333333333335</v>
      </c>
      <c r="K23" s="41">
        <v>3</v>
      </c>
    </row>
    <row r="24" spans="1:11" ht="17.399999999999999">
      <c r="A24" s="56">
        <v>13</v>
      </c>
      <c r="B24" s="30" t="s">
        <v>123</v>
      </c>
      <c r="C24" s="9">
        <v>1</v>
      </c>
      <c r="D24" s="9">
        <v>1</v>
      </c>
      <c r="E24" s="9">
        <v>2</v>
      </c>
      <c r="F24" s="9">
        <v>3</v>
      </c>
      <c r="G24" s="9">
        <v>3</v>
      </c>
      <c r="H24" s="9">
        <v>3</v>
      </c>
      <c r="I24" s="41">
        <f t="shared" si="0"/>
        <v>13</v>
      </c>
      <c r="J24" s="41">
        <f t="shared" si="1"/>
        <v>2.1666666666666665</v>
      </c>
      <c r="K24" s="41">
        <v>2</v>
      </c>
    </row>
    <row r="25" spans="1:11" ht="17.399999999999999">
      <c r="A25" s="56">
        <v>14</v>
      </c>
      <c r="B25" s="30" t="s">
        <v>124</v>
      </c>
      <c r="C25" s="9">
        <v>3</v>
      </c>
      <c r="D25" s="9">
        <v>2</v>
      </c>
      <c r="E25" s="9">
        <v>3</v>
      </c>
      <c r="F25" s="9">
        <v>2</v>
      </c>
      <c r="G25" s="9">
        <v>3</v>
      </c>
      <c r="H25" s="9">
        <v>3</v>
      </c>
      <c r="I25" s="41">
        <f t="shared" si="0"/>
        <v>16</v>
      </c>
      <c r="J25" s="41">
        <f t="shared" si="1"/>
        <v>2.6666666666666665</v>
      </c>
      <c r="K25" s="41">
        <v>3</v>
      </c>
    </row>
    <row r="26" spans="1:11" ht="17.399999999999999">
      <c r="A26" s="56">
        <v>15</v>
      </c>
      <c r="B26" s="30" t="s">
        <v>125</v>
      </c>
      <c r="C26" s="9">
        <v>2</v>
      </c>
      <c r="D26" s="9">
        <v>3</v>
      </c>
      <c r="E26" s="9">
        <v>3</v>
      </c>
      <c r="F26" s="9">
        <v>3</v>
      </c>
      <c r="G26" s="9">
        <v>3</v>
      </c>
      <c r="H26" s="9">
        <v>3</v>
      </c>
      <c r="I26" s="41">
        <f t="shared" si="0"/>
        <v>17</v>
      </c>
      <c r="J26" s="41">
        <f t="shared" si="1"/>
        <v>2.8333333333333335</v>
      </c>
      <c r="K26" s="41">
        <v>3</v>
      </c>
    </row>
    <row r="27" spans="1:11" ht="17.399999999999999">
      <c r="A27" s="56">
        <v>16</v>
      </c>
      <c r="B27" s="30" t="s">
        <v>126</v>
      </c>
      <c r="C27" s="9">
        <v>3</v>
      </c>
      <c r="D27" s="9">
        <v>3</v>
      </c>
      <c r="E27" s="9">
        <v>3</v>
      </c>
      <c r="F27" s="9">
        <v>2</v>
      </c>
      <c r="G27" s="9">
        <v>3</v>
      </c>
      <c r="H27" s="9">
        <v>3</v>
      </c>
      <c r="I27" s="41">
        <f t="shared" si="0"/>
        <v>17</v>
      </c>
      <c r="J27" s="41">
        <f t="shared" si="1"/>
        <v>2.8333333333333335</v>
      </c>
      <c r="K27" s="41">
        <v>3</v>
      </c>
    </row>
    <row r="28" spans="1:11" ht="17.399999999999999">
      <c r="A28" s="56">
        <v>17</v>
      </c>
      <c r="B28" s="30" t="s">
        <v>127</v>
      </c>
      <c r="C28" s="9">
        <v>2</v>
      </c>
      <c r="D28" s="9">
        <v>3</v>
      </c>
      <c r="E28" s="9">
        <v>3</v>
      </c>
      <c r="F28" s="9">
        <v>2</v>
      </c>
      <c r="G28" s="9">
        <v>3</v>
      </c>
      <c r="H28" s="9">
        <v>3</v>
      </c>
      <c r="I28" s="41">
        <f t="shared" si="0"/>
        <v>16</v>
      </c>
      <c r="J28" s="41">
        <f t="shared" si="1"/>
        <v>2.6666666666666665</v>
      </c>
      <c r="K28" s="41">
        <v>3</v>
      </c>
    </row>
    <row r="29" spans="1:11" ht="17.399999999999999">
      <c r="A29" s="56">
        <v>18</v>
      </c>
      <c r="B29" s="30" t="s">
        <v>128</v>
      </c>
      <c r="C29" s="9">
        <v>2</v>
      </c>
      <c r="D29" s="9">
        <v>3</v>
      </c>
      <c r="E29" s="9">
        <v>2</v>
      </c>
      <c r="F29" s="9">
        <v>3</v>
      </c>
      <c r="G29" s="9">
        <v>3</v>
      </c>
      <c r="H29" s="9">
        <v>3</v>
      </c>
      <c r="I29" s="41">
        <f t="shared" si="0"/>
        <v>16</v>
      </c>
      <c r="J29" s="41">
        <f t="shared" si="1"/>
        <v>2.6666666666666665</v>
      </c>
      <c r="K29" s="41">
        <v>2</v>
      </c>
    </row>
    <row r="30" spans="1:11" ht="17.399999999999999">
      <c r="A30" s="56">
        <v>19</v>
      </c>
      <c r="B30" s="30" t="s">
        <v>129</v>
      </c>
      <c r="C30" s="9">
        <v>3</v>
      </c>
      <c r="D30" s="9">
        <v>3</v>
      </c>
      <c r="E30" s="9">
        <v>3</v>
      </c>
      <c r="F30" s="9">
        <v>3</v>
      </c>
      <c r="G30" s="9">
        <v>3</v>
      </c>
      <c r="H30" s="9">
        <v>3</v>
      </c>
      <c r="I30" s="41">
        <f t="shared" si="0"/>
        <v>18</v>
      </c>
      <c r="J30" s="41">
        <f t="shared" si="1"/>
        <v>3</v>
      </c>
      <c r="K30" s="41">
        <v>3</v>
      </c>
    </row>
    <row r="31" spans="1:11" ht="17.399999999999999">
      <c r="A31" s="56">
        <v>20</v>
      </c>
      <c r="B31" s="30" t="s">
        <v>130</v>
      </c>
      <c r="C31" s="9">
        <v>2</v>
      </c>
      <c r="D31" s="9">
        <v>1</v>
      </c>
      <c r="E31" s="9">
        <v>3</v>
      </c>
      <c r="F31" s="9">
        <v>1</v>
      </c>
      <c r="G31" s="9">
        <v>3</v>
      </c>
      <c r="H31" s="9">
        <v>3</v>
      </c>
      <c r="I31" s="41">
        <f t="shared" si="0"/>
        <v>13</v>
      </c>
      <c r="J31" s="41">
        <f t="shared" si="1"/>
        <v>2.1666666666666665</v>
      </c>
      <c r="K31" s="41">
        <v>2</v>
      </c>
    </row>
    <row r="32" spans="1:11" ht="17.399999999999999">
      <c r="A32" s="56">
        <v>21</v>
      </c>
      <c r="B32" s="30" t="s">
        <v>131</v>
      </c>
      <c r="C32" s="9">
        <v>1</v>
      </c>
      <c r="D32" s="9">
        <v>2</v>
      </c>
      <c r="E32" s="9">
        <v>3</v>
      </c>
      <c r="F32" s="9">
        <v>2</v>
      </c>
      <c r="G32" s="9">
        <v>1</v>
      </c>
      <c r="H32" s="9">
        <v>1</v>
      </c>
      <c r="I32" s="41">
        <f t="shared" si="0"/>
        <v>10</v>
      </c>
      <c r="J32" s="41">
        <f t="shared" si="1"/>
        <v>1.6666666666666667</v>
      </c>
      <c r="K32" s="41">
        <v>2</v>
      </c>
    </row>
    <row r="33" spans="1:11" ht="17.399999999999999">
      <c r="A33" s="56">
        <v>22</v>
      </c>
      <c r="B33" s="30" t="s">
        <v>132</v>
      </c>
      <c r="C33" s="9">
        <v>2</v>
      </c>
      <c r="D33" s="9">
        <v>3</v>
      </c>
      <c r="E33" s="9">
        <v>3</v>
      </c>
      <c r="F33" s="9">
        <v>2</v>
      </c>
      <c r="G33" s="9">
        <v>3</v>
      </c>
      <c r="H33" s="9">
        <v>3</v>
      </c>
      <c r="I33" s="41">
        <f t="shared" si="0"/>
        <v>16</v>
      </c>
      <c r="J33" s="41">
        <f t="shared" si="1"/>
        <v>2.6666666666666665</v>
      </c>
      <c r="K33" s="41">
        <v>3</v>
      </c>
    </row>
    <row r="34" spans="1:11" ht="17.399999999999999">
      <c r="A34" s="56">
        <v>23</v>
      </c>
      <c r="B34" s="30" t="s">
        <v>133</v>
      </c>
      <c r="C34" s="9">
        <v>2</v>
      </c>
      <c r="D34" s="9">
        <v>3</v>
      </c>
      <c r="E34" s="9">
        <v>2</v>
      </c>
      <c r="F34" s="9">
        <v>3</v>
      </c>
      <c r="G34" s="9">
        <v>3</v>
      </c>
      <c r="H34" s="9">
        <v>3</v>
      </c>
      <c r="I34" s="41">
        <f t="shared" si="0"/>
        <v>16</v>
      </c>
      <c r="J34" s="41">
        <f t="shared" si="1"/>
        <v>2.6666666666666665</v>
      </c>
      <c r="K34" s="41">
        <v>3</v>
      </c>
    </row>
    <row r="35" spans="1:11" ht="17.399999999999999">
      <c r="A35" s="56">
        <v>24</v>
      </c>
      <c r="B35" s="30" t="s">
        <v>134</v>
      </c>
      <c r="C35" s="9">
        <v>3</v>
      </c>
      <c r="D35" s="9">
        <v>3</v>
      </c>
      <c r="E35" s="9">
        <v>3</v>
      </c>
      <c r="F35" s="9">
        <v>3</v>
      </c>
      <c r="G35" s="9">
        <v>3</v>
      </c>
      <c r="H35" s="9">
        <v>3</v>
      </c>
      <c r="I35" s="41">
        <f t="shared" si="0"/>
        <v>18</v>
      </c>
      <c r="J35" s="41">
        <f t="shared" si="1"/>
        <v>3</v>
      </c>
      <c r="K35" s="41">
        <v>3</v>
      </c>
    </row>
    <row r="36" spans="1:11" ht="17.399999999999999">
      <c r="A36" s="56">
        <v>25</v>
      </c>
      <c r="B36" s="30" t="s">
        <v>135</v>
      </c>
      <c r="C36" s="9">
        <v>2</v>
      </c>
      <c r="D36" s="9">
        <v>1</v>
      </c>
      <c r="E36" s="9">
        <v>3</v>
      </c>
      <c r="F36" s="9">
        <v>1</v>
      </c>
      <c r="G36" s="9">
        <v>3</v>
      </c>
      <c r="H36" s="9">
        <v>3</v>
      </c>
      <c r="I36" s="41">
        <f t="shared" si="0"/>
        <v>13</v>
      </c>
      <c r="J36" s="41">
        <f t="shared" si="1"/>
        <v>2.1666666666666665</v>
      </c>
      <c r="K36" s="41">
        <v>2</v>
      </c>
    </row>
    <row r="37" spans="1:11" ht="17.399999999999999">
      <c r="A37" s="56">
        <v>26</v>
      </c>
      <c r="B37" s="30" t="s">
        <v>136</v>
      </c>
      <c r="C37" s="59">
        <v>2</v>
      </c>
      <c r="D37" s="59">
        <v>1</v>
      </c>
      <c r="E37" s="59">
        <v>2</v>
      </c>
      <c r="F37" s="59">
        <v>2</v>
      </c>
      <c r="G37" s="59">
        <v>2</v>
      </c>
      <c r="H37" s="59">
        <v>2</v>
      </c>
      <c r="I37" s="58">
        <f t="shared" ref="I37:I42" si="2">SUM(C37:H37)</f>
        <v>11</v>
      </c>
      <c r="J37" s="58">
        <f t="shared" ref="J37:J42" si="3">AVERAGE(C37:H37)</f>
        <v>1.8333333333333333</v>
      </c>
      <c r="K37" s="58">
        <v>2</v>
      </c>
    </row>
    <row r="38" spans="1:11" ht="17.399999999999999">
      <c r="A38" s="56">
        <v>27</v>
      </c>
      <c r="B38" s="30" t="s">
        <v>137</v>
      </c>
      <c r="C38" s="59">
        <v>3</v>
      </c>
      <c r="D38" s="59">
        <v>3</v>
      </c>
      <c r="E38" s="59">
        <v>2</v>
      </c>
      <c r="F38" s="59">
        <v>3</v>
      </c>
      <c r="G38" s="59">
        <v>3</v>
      </c>
      <c r="H38" s="59">
        <v>3</v>
      </c>
      <c r="I38" s="58">
        <f t="shared" si="2"/>
        <v>17</v>
      </c>
      <c r="J38" s="58">
        <f t="shared" si="3"/>
        <v>2.8333333333333335</v>
      </c>
      <c r="K38" s="58">
        <v>3</v>
      </c>
    </row>
    <row r="39" spans="1:11" ht="17.399999999999999">
      <c r="A39" s="56">
        <v>28</v>
      </c>
      <c r="B39" s="30" t="s">
        <v>138</v>
      </c>
      <c r="C39" s="59">
        <v>2</v>
      </c>
      <c r="D39" s="59">
        <v>1</v>
      </c>
      <c r="E39" s="59">
        <v>2</v>
      </c>
      <c r="F39" s="59">
        <v>3</v>
      </c>
      <c r="G39" s="59">
        <v>2</v>
      </c>
      <c r="H39" s="59">
        <v>3</v>
      </c>
      <c r="I39" s="58">
        <f t="shared" si="2"/>
        <v>13</v>
      </c>
      <c r="J39" s="58">
        <f t="shared" si="3"/>
        <v>2.1666666666666665</v>
      </c>
      <c r="K39" s="58">
        <v>2</v>
      </c>
    </row>
    <row r="40" spans="1:11" ht="17.399999999999999">
      <c r="A40" s="56">
        <v>29</v>
      </c>
      <c r="B40" s="30" t="s">
        <v>139</v>
      </c>
      <c r="C40" s="59">
        <v>3</v>
      </c>
      <c r="D40" s="59">
        <v>2</v>
      </c>
      <c r="E40" s="59">
        <v>2</v>
      </c>
      <c r="F40" s="59">
        <v>3</v>
      </c>
      <c r="G40" s="59">
        <v>3</v>
      </c>
      <c r="H40" s="59">
        <v>2</v>
      </c>
      <c r="I40" s="58">
        <f t="shared" si="2"/>
        <v>15</v>
      </c>
      <c r="J40" s="58">
        <f t="shared" si="3"/>
        <v>2.5</v>
      </c>
      <c r="K40" s="58">
        <v>3</v>
      </c>
    </row>
    <row r="41" spans="1:11" ht="17.399999999999999">
      <c r="A41" s="56">
        <v>30</v>
      </c>
      <c r="B41" s="30" t="s">
        <v>140</v>
      </c>
      <c r="C41" s="59">
        <v>2</v>
      </c>
      <c r="D41" s="59">
        <v>2</v>
      </c>
      <c r="E41" s="59">
        <v>3</v>
      </c>
      <c r="F41" s="59">
        <v>3</v>
      </c>
      <c r="G41" s="59">
        <v>3</v>
      </c>
      <c r="H41" s="59">
        <v>3</v>
      </c>
      <c r="I41" s="58">
        <f t="shared" si="2"/>
        <v>16</v>
      </c>
      <c r="J41" s="58">
        <f t="shared" si="3"/>
        <v>2.6666666666666665</v>
      </c>
      <c r="K41" s="58">
        <v>3</v>
      </c>
    </row>
    <row r="42" spans="1:11" ht="17.399999999999999">
      <c r="A42" s="56">
        <v>31</v>
      </c>
      <c r="B42" s="30" t="s">
        <v>141</v>
      </c>
      <c r="C42" s="59">
        <v>2</v>
      </c>
      <c r="D42" s="59">
        <v>2</v>
      </c>
      <c r="E42" s="59">
        <v>3</v>
      </c>
      <c r="F42" s="59">
        <v>1</v>
      </c>
      <c r="G42" s="59">
        <v>1</v>
      </c>
      <c r="H42" s="59">
        <v>1</v>
      </c>
      <c r="I42" s="58">
        <f t="shared" si="2"/>
        <v>10</v>
      </c>
      <c r="J42" s="58">
        <f t="shared" si="3"/>
        <v>1.6666666666666667</v>
      </c>
      <c r="K42" s="58">
        <v>2</v>
      </c>
    </row>
    <row r="43" spans="1:11" ht="17.399999999999999">
      <c r="A43" s="24"/>
      <c r="B43" s="30"/>
      <c r="C43" s="9"/>
      <c r="D43" s="9"/>
      <c r="E43" s="9"/>
      <c r="F43" s="9"/>
      <c r="G43" s="9"/>
      <c r="H43" s="9"/>
      <c r="I43" s="41"/>
      <c r="J43" s="41"/>
      <c r="K43" s="41"/>
    </row>
    <row r="44" spans="1:1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 t="s">
        <v>22</v>
      </c>
      <c r="D45" s="3"/>
      <c r="E45" s="3" t="s">
        <v>146</v>
      </c>
      <c r="F45" s="3"/>
      <c r="G45" s="3"/>
      <c r="H45" s="3" t="s">
        <v>147</v>
      </c>
      <c r="I45" s="3"/>
      <c r="J45" s="3"/>
      <c r="K45" s="3"/>
    </row>
  </sheetData>
  <mergeCells count="7">
    <mergeCell ref="A4:K4"/>
    <mergeCell ref="C5:H10"/>
    <mergeCell ref="I5:I11"/>
    <mergeCell ref="J5:J11"/>
    <mergeCell ref="K5:K11"/>
    <mergeCell ref="B5:B11"/>
    <mergeCell ref="A5:A11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6"/>
  <sheetViews>
    <sheetView view="pageLayout" zoomScale="85" zoomScaleNormal="70" zoomScalePageLayoutView="85" workbookViewId="0">
      <selection activeCell="G7" sqref="G7"/>
    </sheetView>
  </sheetViews>
  <sheetFormatPr defaultRowHeight="14.4"/>
  <cols>
    <col min="1" max="1" width="4.6640625" customWidth="1"/>
    <col min="2" max="2" width="24.5546875" customWidth="1"/>
    <col min="3" max="3" width="14.44140625" style="43" customWidth="1"/>
    <col min="4" max="4" width="17.88671875" style="43" customWidth="1"/>
    <col min="5" max="5" width="14.44140625" style="43" customWidth="1"/>
    <col min="6" max="6" width="18.5546875" style="43" customWidth="1"/>
    <col min="7" max="7" width="12.5546875" style="43" customWidth="1"/>
    <col min="8" max="8" width="5.88671875" customWidth="1"/>
    <col min="9" max="9" width="6.33203125" customWidth="1"/>
  </cols>
  <sheetData>
    <row r="1" spans="1:10" ht="18">
      <c r="E1" s="14" t="s">
        <v>13</v>
      </c>
    </row>
    <row r="2" spans="1:10" ht="18">
      <c r="A2" s="27" t="s">
        <v>103</v>
      </c>
      <c r="G2" s="15" t="s">
        <v>14</v>
      </c>
    </row>
    <row r="4" spans="1:10" ht="18">
      <c r="A4" s="16"/>
      <c r="B4" s="15" t="s">
        <v>110</v>
      </c>
      <c r="F4" s="43" t="s">
        <v>143</v>
      </c>
    </row>
    <row r="6" spans="1:10" ht="15" thickBot="1"/>
    <row r="7" spans="1:10" ht="157.80000000000001">
      <c r="A7" s="17"/>
      <c r="B7" s="8" t="s">
        <v>15</v>
      </c>
      <c r="C7" s="44" t="s">
        <v>162</v>
      </c>
      <c r="D7" s="44" t="s">
        <v>163</v>
      </c>
      <c r="E7" s="44" t="s">
        <v>164</v>
      </c>
      <c r="F7" s="44" t="s">
        <v>165</v>
      </c>
      <c r="G7" s="44" t="s">
        <v>166</v>
      </c>
      <c r="H7" s="18" t="s">
        <v>3</v>
      </c>
      <c r="I7" s="18" t="s">
        <v>4</v>
      </c>
      <c r="J7" s="18" t="s">
        <v>5</v>
      </c>
    </row>
    <row r="8" spans="1:10" ht="18" customHeight="1">
      <c r="A8" s="56">
        <v>1</v>
      </c>
      <c r="B8" s="30" t="s">
        <v>111</v>
      </c>
      <c r="C8" s="28">
        <v>2</v>
      </c>
      <c r="D8" s="45">
        <v>2</v>
      </c>
      <c r="E8" s="45">
        <v>2</v>
      </c>
      <c r="F8" s="45">
        <v>2</v>
      </c>
      <c r="G8" s="46">
        <v>2</v>
      </c>
      <c r="H8" s="5">
        <f t="shared" ref="H8:H35" si="0">SUM(C8:G8)</f>
        <v>10</v>
      </c>
      <c r="I8" s="5">
        <f t="shared" ref="I8:I35" si="1">AVERAGE(C8:G8)</f>
        <v>2</v>
      </c>
      <c r="J8" s="5">
        <v>2</v>
      </c>
    </row>
    <row r="9" spans="1:10" ht="18" customHeight="1">
      <c r="A9" s="56">
        <v>2</v>
      </c>
      <c r="B9" s="30" t="s">
        <v>112</v>
      </c>
      <c r="C9" s="28">
        <v>2</v>
      </c>
      <c r="D9" s="45">
        <v>2</v>
      </c>
      <c r="E9" s="45">
        <v>3</v>
      </c>
      <c r="F9" s="45">
        <v>3</v>
      </c>
      <c r="G9" s="46">
        <v>3</v>
      </c>
      <c r="H9" s="5">
        <f t="shared" si="0"/>
        <v>13</v>
      </c>
      <c r="I9" s="5">
        <f t="shared" si="1"/>
        <v>2.6</v>
      </c>
      <c r="J9" s="5">
        <v>3</v>
      </c>
    </row>
    <row r="10" spans="1:10" ht="18" customHeight="1">
      <c r="A10" s="56">
        <v>3</v>
      </c>
      <c r="B10" s="30" t="s">
        <v>113</v>
      </c>
      <c r="C10" s="28">
        <v>2</v>
      </c>
      <c r="D10" s="45">
        <v>2</v>
      </c>
      <c r="E10" s="45">
        <v>2</v>
      </c>
      <c r="F10" s="45">
        <v>3</v>
      </c>
      <c r="G10" s="46">
        <v>2</v>
      </c>
      <c r="H10" s="5">
        <f t="shared" si="0"/>
        <v>11</v>
      </c>
      <c r="I10" s="5">
        <f t="shared" si="1"/>
        <v>2.2000000000000002</v>
      </c>
      <c r="J10" s="5">
        <v>2</v>
      </c>
    </row>
    <row r="11" spans="1:10" ht="18" customHeight="1">
      <c r="A11" s="56">
        <v>4</v>
      </c>
      <c r="B11" s="30" t="s">
        <v>114</v>
      </c>
      <c r="C11" s="28">
        <v>3</v>
      </c>
      <c r="D11" s="45">
        <v>2</v>
      </c>
      <c r="E11" s="45">
        <v>3</v>
      </c>
      <c r="F11" s="45">
        <v>3</v>
      </c>
      <c r="G11" s="46">
        <v>3</v>
      </c>
      <c r="H11" s="5">
        <f t="shared" si="0"/>
        <v>14</v>
      </c>
      <c r="I11" s="5">
        <f t="shared" si="1"/>
        <v>2.8</v>
      </c>
      <c r="J11" s="5">
        <v>3</v>
      </c>
    </row>
    <row r="12" spans="1:10" ht="18" customHeight="1">
      <c r="A12" s="56">
        <v>5</v>
      </c>
      <c r="B12" s="30" t="s">
        <v>115</v>
      </c>
      <c r="C12" s="28">
        <v>3</v>
      </c>
      <c r="D12" s="45">
        <v>3</v>
      </c>
      <c r="E12" s="45">
        <v>3</v>
      </c>
      <c r="F12" s="45">
        <v>3</v>
      </c>
      <c r="G12" s="46">
        <v>3</v>
      </c>
      <c r="H12" s="5">
        <f t="shared" si="0"/>
        <v>15</v>
      </c>
      <c r="I12" s="5">
        <f t="shared" si="1"/>
        <v>3</v>
      </c>
      <c r="J12" s="5">
        <v>3</v>
      </c>
    </row>
    <row r="13" spans="1:10" ht="18" customHeight="1">
      <c r="A13" s="56">
        <v>6</v>
      </c>
      <c r="B13" s="30" t="s">
        <v>116</v>
      </c>
      <c r="C13" s="28">
        <v>3</v>
      </c>
      <c r="D13" s="45">
        <v>2</v>
      </c>
      <c r="E13" s="45">
        <v>2</v>
      </c>
      <c r="F13" s="45">
        <v>2</v>
      </c>
      <c r="G13" s="46">
        <v>2</v>
      </c>
      <c r="H13" s="5">
        <f t="shared" si="0"/>
        <v>11</v>
      </c>
      <c r="I13" s="5">
        <f t="shared" si="1"/>
        <v>2.2000000000000002</v>
      </c>
      <c r="J13" s="5">
        <v>2</v>
      </c>
    </row>
    <row r="14" spans="1:10" ht="18" customHeight="1">
      <c r="A14" s="56">
        <v>7</v>
      </c>
      <c r="B14" s="30" t="s">
        <v>117</v>
      </c>
      <c r="C14" s="28">
        <v>3</v>
      </c>
      <c r="D14" s="45">
        <v>3</v>
      </c>
      <c r="E14" s="45">
        <v>3</v>
      </c>
      <c r="F14" s="45">
        <v>3</v>
      </c>
      <c r="G14" s="46">
        <v>2</v>
      </c>
      <c r="H14" s="5">
        <f t="shared" si="0"/>
        <v>14</v>
      </c>
      <c r="I14" s="5">
        <f t="shared" si="1"/>
        <v>2.8</v>
      </c>
      <c r="J14" s="5">
        <v>3</v>
      </c>
    </row>
    <row r="15" spans="1:10" ht="18" customHeight="1">
      <c r="A15" s="56">
        <v>8</v>
      </c>
      <c r="B15" s="30" t="s">
        <v>118</v>
      </c>
      <c r="C15" s="28">
        <v>3</v>
      </c>
      <c r="D15" s="45">
        <v>2</v>
      </c>
      <c r="E15" s="45">
        <v>2</v>
      </c>
      <c r="F15" s="45">
        <v>2</v>
      </c>
      <c r="G15" s="46">
        <v>2</v>
      </c>
      <c r="H15" s="5">
        <f t="shared" si="0"/>
        <v>11</v>
      </c>
      <c r="I15" s="5">
        <f t="shared" si="1"/>
        <v>2.2000000000000002</v>
      </c>
      <c r="J15" s="5">
        <v>2</v>
      </c>
    </row>
    <row r="16" spans="1:10" ht="18" customHeight="1">
      <c r="A16" s="56">
        <v>9</v>
      </c>
      <c r="B16" s="30" t="s">
        <v>119</v>
      </c>
      <c r="C16" s="47">
        <v>3</v>
      </c>
      <c r="D16" s="45">
        <v>2</v>
      </c>
      <c r="E16" s="45">
        <v>2</v>
      </c>
      <c r="F16" s="45">
        <v>2</v>
      </c>
      <c r="G16" s="46">
        <v>2</v>
      </c>
      <c r="H16" s="6">
        <f t="shared" si="0"/>
        <v>11</v>
      </c>
      <c r="I16" s="6">
        <f t="shared" si="1"/>
        <v>2.2000000000000002</v>
      </c>
      <c r="J16" s="4">
        <v>2</v>
      </c>
    </row>
    <row r="17" spans="1:10" ht="18" customHeight="1">
      <c r="A17" s="56">
        <v>10</v>
      </c>
      <c r="B17" s="30" t="s">
        <v>120</v>
      </c>
      <c r="C17" s="47">
        <v>3</v>
      </c>
      <c r="D17" s="45">
        <v>3</v>
      </c>
      <c r="E17" s="45">
        <v>3</v>
      </c>
      <c r="F17" s="45">
        <v>3</v>
      </c>
      <c r="G17" s="46">
        <v>3</v>
      </c>
      <c r="H17" s="6">
        <f t="shared" si="0"/>
        <v>15</v>
      </c>
      <c r="I17" s="6">
        <f t="shared" si="1"/>
        <v>3</v>
      </c>
      <c r="J17" s="4">
        <v>3</v>
      </c>
    </row>
    <row r="18" spans="1:10" ht="18" customHeight="1">
      <c r="A18" s="56">
        <v>11</v>
      </c>
      <c r="B18" s="30" t="s">
        <v>121</v>
      </c>
      <c r="C18" s="47">
        <v>3</v>
      </c>
      <c r="D18" s="45">
        <v>2</v>
      </c>
      <c r="E18" s="45">
        <v>2</v>
      </c>
      <c r="F18" s="45">
        <v>2</v>
      </c>
      <c r="G18" s="46">
        <v>3</v>
      </c>
      <c r="H18" s="6">
        <f t="shared" si="0"/>
        <v>12</v>
      </c>
      <c r="I18" s="6">
        <f t="shared" si="1"/>
        <v>2.4</v>
      </c>
      <c r="J18" s="4">
        <v>2</v>
      </c>
    </row>
    <row r="19" spans="1:10" ht="18" customHeight="1">
      <c r="A19" s="56">
        <v>12</v>
      </c>
      <c r="B19" s="30" t="s">
        <v>122</v>
      </c>
      <c r="C19" s="47">
        <v>2</v>
      </c>
      <c r="D19" s="45">
        <v>3</v>
      </c>
      <c r="E19" s="45">
        <v>3</v>
      </c>
      <c r="F19" s="45">
        <v>3</v>
      </c>
      <c r="G19" s="46">
        <v>3</v>
      </c>
      <c r="H19" s="6">
        <f t="shared" si="0"/>
        <v>14</v>
      </c>
      <c r="I19" s="6">
        <f t="shared" si="1"/>
        <v>2.8</v>
      </c>
      <c r="J19" s="4">
        <v>3</v>
      </c>
    </row>
    <row r="20" spans="1:10" ht="18" customHeight="1">
      <c r="A20" s="56">
        <v>13</v>
      </c>
      <c r="B20" s="30" t="s">
        <v>123</v>
      </c>
      <c r="C20" s="47">
        <v>2</v>
      </c>
      <c r="D20" s="45">
        <v>2</v>
      </c>
      <c r="E20" s="45">
        <v>2</v>
      </c>
      <c r="F20" s="45">
        <v>2</v>
      </c>
      <c r="G20" s="46">
        <v>2</v>
      </c>
      <c r="H20" s="6">
        <f t="shared" si="0"/>
        <v>10</v>
      </c>
      <c r="I20" s="6">
        <f t="shared" si="1"/>
        <v>2</v>
      </c>
      <c r="J20" s="4">
        <v>2</v>
      </c>
    </row>
    <row r="21" spans="1:10" ht="18" customHeight="1">
      <c r="A21" s="56">
        <v>14</v>
      </c>
      <c r="B21" s="30" t="s">
        <v>124</v>
      </c>
      <c r="C21" s="47">
        <v>2</v>
      </c>
      <c r="D21" s="45">
        <v>2</v>
      </c>
      <c r="E21" s="45">
        <v>3</v>
      </c>
      <c r="F21" s="45">
        <v>2</v>
      </c>
      <c r="G21" s="46">
        <v>3</v>
      </c>
      <c r="H21" s="6">
        <f t="shared" si="0"/>
        <v>12</v>
      </c>
      <c r="I21" s="6">
        <f t="shared" si="1"/>
        <v>2.4</v>
      </c>
      <c r="J21" s="4">
        <v>2</v>
      </c>
    </row>
    <row r="22" spans="1:10" ht="18" customHeight="1">
      <c r="A22" s="56">
        <v>15</v>
      </c>
      <c r="B22" s="30" t="s">
        <v>125</v>
      </c>
      <c r="C22" s="47">
        <v>2</v>
      </c>
      <c r="D22" s="45">
        <v>3</v>
      </c>
      <c r="E22" s="45">
        <v>3</v>
      </c>
      <c r="F22" s="45">
        <v>3</v>
      </c>
      <c r="G22" s="46">
        <v>3</v>
      </c>
      <c r="H22" s="6">
        <f t="shared" si="0"/>
        <v>14</v>
      </c>
      <c r="I22" s="6">
        <f t="shared" si="1"/>
        <v>2.8</v>
      </c>
      <c r="J22" s="4">
        <v>3</v>
      </c>
    </row>
    <row r="23" spans="1:10" ht="18" customHeight="1">
      <c r="A23" s="56">
        <v>16</v>
      </c>
      <c r="B23" s="30" t="s">
        <v>126</v>
      </c>
      <c r="C23" s="47">
        <v>3</v>
      </c>
      <c r="D23" s="45">
        <v>3</v>
      </c>
      <c r="E23" s="45">
        <v>3</v>
      </c>
      <c r="F23" s="45">
        <v>3</v>
      </c>
      <c r="G23" s="46">
        <v>3</v>
      </c>
      <c r="H23" s="6">
        <f t="shared" si="0"/>
        <v>15</v>
      </c>
      <c r="I23" s="6">
        <f t="shared" si="1"/>
        <v>3</v>
      </c>
      <c r="J23" s="4">
        <v>3</v>
      </c>
    </row>
    <row r="24" spans="1:10" ht="18" customHeight="1">
      <c r="A24" s="56">
        <v>17</v>
      </c>
      <c r="B24" s="30" t="s">
        <v>127</v>
      </c>
      <c r="C24" s="47">
        <v>3</v>
      </c>
      <c r="D24" s="45">
        <v>3</v>
      </c>
      <c r="E24" s="45">
        <v>3</v>
      </c>
      <c r="F24" s="45">
        <v>3</v>
      </c>
      <c r="G24" s="46">
        <v>3</v>
      </c>
      <c r="H24" s="6">
        <f t="shared" si="0"/>
        <v>15</v>
      </c>
      <c r="I24" s="6">
        <f t="shared" si="1"/>
        <v>3</v>
      </c>
      <c r="J24" s="4">
        <v>3</v>
      </c>
    </row>
    <row r="25" spans="1:10" ht="18" customHeight="1">
      <c r="A25" s="56">
        <v>18</v>
      </c>
      <c r="B25" s="30" t="s">
        <v>128</v>
      </c>
      <c r="C25" s="47">
        <v>2</v>
      </c>
      <c r="D25" s="45">
        <v>3</v>
      </c>
      <c r="E25" s="45">
        <v>3</v>
      </c>
      <c r="F25" s="45">
        <v>3</v>
      </c>
      <c r="G25" s="46">
        <v>2</v>
      </c>
      <c r="H25" s="6">
        <f t="shared" si="0"/>
        <v>13</v>
      </c>
      <c r="I25" s="6">
        <f t="shared" si="1"/>
        <v>2.6</v>
      </c>
      <c r="J25" s="4">
        <v>3</v>
      </c>
    </row>
    <row r="26" spans="1:10" ht="18" customHeight="1">
      <c r="A26" s="56">
        <v>19</v>
      </c>
      <c r="B26" s="30" t="s">
        <v>129</v>
      </c>
      <c r="C26" s="47">
        <v>2</v>
      </c>
      <c r="D26" s="45">
        <v>2</v>
      </c>
      <c r="E26" s="45">
        <v>3</v>
      </c>
      <c r="F26" s="45">
        <v>3</v>
      </c>
      <c r="G26" s="46">
        <v>3</v>
      </c>
      <c r="H26" s="6">
        <f t="shared" si="0"/>
        <v>13</v>
      </c>
      <c r="I26" s="6">
        <f t="shared" si="1"/>
        <v>2.6</v>
      </c>
      <c r="J26" s="4">
        <v>3</v>
      </c>
    </row>
    <row r="27" spans="1:10" ht="18" customHeight="1">
      <c r="A27" s="56">
        <v>20</v>
      </c>
      <c r="B27" s="30" t="s">
        <v>130</v>
      </c>
      <c r="C27" s="47">
        <v>2</v>
      </c>
      <c r="D27" s="45">
        <v>2</v>
      </c>
      <c r="E27" s="45">
        <v>2</v>
      </c>
      <c r="F27" s="45">
        <v>2</v>
      </c>
      <c r="G27" s="46">
        <v>2</v>
      </c>
      <c r="H27" s="6">
        <f t="shared" si="0"/>
        <v>10</v>
      </c>
      <c r="I27" s="6">
        <f t="shared" si="1"/>
        <v>2</v>
      </c>
      <c r="J27" s="4">
        <v>2</v>
      </c>
    </row>
    <row r="28" spans="1:10" ht="17.399999999999999">
      <c r="A28" s="56">
        <v>21</v>
      </c>
      <c r="B28" s="30" t="s">
        <v>131</v>
      </c>
      <c r="C28" s="47">
        <v>3</v>
      </c>
      <c r="D28" s="48">
        <v>2</v>
      </c>
      <c r="E28" s="45">
        <v>2</v>
      </c>
      <c r="F28" s="49">
        <v>2</v>
      </c>
      <c r="G28" s="46">
        <v>2</v>
      </c>
      <c r="H28" s="6">
        <f t="shared" si="0"/>
        <v>11</v>
      </c>
      <c r="I28" s="6">
        <f t="shared" si="1"/>
        <v>2.2000000000000002</v>
      </c>
      <c r="J28" s="42">
        <v>2</v>
      </c>
    </row>
    <row r="29" spans="1:10" ht="17.399999999999999">
      <c r="A29" s="56">
        <v>22</v>
      </c>
      <c r="B29" s="30" t="s">
        <v>132</v>
      </c>
      <c r="C29" s="47">
        <v>2</v>
      </c>
      <c r="D29" s="45">
        <v>2</v>
      </c>
      <c r="E29" s="45">
        <v>3</v>
      </c>
      <c r="F29" s="45">
        <v>2</v>
      </c>
      <c r="G29" s="46">
        <v>3</v>
      </c>
      <c r="H29" s="6">
        <f t="shared" si="0"/>
        <v>12</v>
      </c>
      <c r="I29" s="6">
        <f t="shared" si="1"/>
        <v>2.4</v>
      </c>
      <c r="J29" s="42">
        <v>2</v>
      </c>
    </row>
    <row r="30" spans="1:10" ht="17.399999999999999">
      <c r="A30" s="56">
        <v>23</v>
      </c>
      <c r="B30" s="30" t="s">
        <v>133</v>
      </c>
      <c r="C30" s="47">
        <v>2</v>
      </c>
      <c r="D30" s="45">
        <v>2</v>
      </c>
      <c r="E30" s="45">
        <v>3</v>
      </c>
      <c r="F30" s="45">
        <v>3</v>
      </c>
      <c r="G30" s="46">
        <v>3</v>
      </c>
      <c r="H30" s="6">
        <f t="shared" si="0"/>
        <v>13</v>
      </c>
      <c r="I30" s="6">
        <f t="shared" si="1"/>
        <v>2.6</v>
      </c>
      <c r="J30" s="42">
        <v>3</v>
      </c>
    </row>
    <row r="31" spans="1:10" ht="19.5" customHeight="1">
      <c r="A31" s="56">
        <v>24</v>
      </c>
      <c r="B31" s="30" t="s">
        <v>134</v>
      </c>
      <c r="C31" s="47">
        <v>3</v>
      </c>
      <c r="D31" s="45">
        <v>2</v>
      </c>
      <c r="E31" s="45">
        <v>3</v>
      </c>
      <c r="F31" s="45">
        <v>2</v>
      </c>
      <c r="G31" s="46">
        <v>3</v>
      </c>
      <c r="H31" s="6">
        <f t="shared" si="0"/>
        <v>13</v>
      </c>
      <c r="I31" s="6">
        <f t="shared" si="1"/>
        <v>2.6</v>
      </c>
      <c r="J31" s="42">
        <v>3</v>
      </c>
    </row>
    <row r="32" spans="1:10" ht="17.399999999999999">
      <c r="A32" s="56">
        <v>25</v>
      </c>
      <c r="B32" s="30" t="s">
        <v>135</v>
      </c>
      <c r="C32" s="47">
        <v>2</v>
      </c>
      <c r="D32" s="45">
        <v>2</v>
      </c>
      <c r="E32" s="45">
        <v>2</v>
      </c>
      <c r="F32" s="45">
        <v>3</v>
      </c>
      <c r="G32" s="46">
        <v>2</v>
      </c>
      <c r="H32" s="6">
        <f t="shared" si="0"/>
        <v>11</v>
      </c>
      <c r="I32" s="6">
        <f t="shared" si="1"/>
        <v>2.2000000000000002</v>
      </c>
      <c r="J32" s="42">
        <v>2</v>
      </c>
    </row>
    <row r="33" spans="1:10" ht="17.399999999999999">
      <c r="A33" s="56">
        <v>26</v>
      </c>
      <c r="B33" s="30" t="s">
        <v>136</v>
      </c>
      <c r="C33" s="47">
        <v>2</v>
      </c>
      <c r="D33" s="45">
        <v>2</v>
      </c>
      <c r="E33" s="45">
        <v>3</v>
      </c>
      <c r="F33" s="45">
        <v>2</v>
      </c>
      <c r="G33" s="46">
        <v>2</v>
      </c>
      <c r="H33" s="6">
        <f t="shared" si="0"/>
        <v>11</v>
      </c>
      <c r="I33" s="6">
        <f t="shared" si="1"/>
        <v>2.2000000000000002</v>
      </c>
      <c r="J33" s="3">
        <v>2</v>
      </c>
    </row>
    <row r="34" spans="1:10" ht="17.399999999999999">
      <c r="A34" s="56">
        <v>27</v>
      </c>
      <c r="B34" s="30" t="s">
        <v>137</v>
      </c>
      <c r="C34" s="47">
        <v>3</v>
      </c>
      <c r="D34" s="45">
        <v>2</v>
      </c>
      <c r="E34" s="45">
        <v>2</v>
      </c>
      <c r="F34" s="45">
        <v>2</v>
      </c>
      <c r="G34" s="46">
        <v>2</v>
      </c>
      <c r="H34" s="6">
        <f t="shared" si="0"/>
        <v>11</v>
      </c>
      <c r="I34" s="6">
        <f t="shared" si="1"/>
        <v>2.2000000000000002</v>
      </c>
      <c r="J34" s="3">
        <v>2</v>
      </c>
    </row>
    <row r="35" spans="1:10" ht="17.399999999999999">
      <c r="A35" s="56">
        <v>28</v>
      </c>
      <c r="B35" s="30" t="s">
        <v>138</v>
      </c>
      <c r="C35" s="47">
        <v>2</v>
      </c>
      <c r="D35" s="45">
        <v>2</v>
      </c>
      <c r="E35" s="45">
        <v>2</v>
      </c>
      <c r="F35" s="45">
        <v>2</v>
      </c>
      <c r="G35" s="46">
        <v>3</v>
      </c>
      <c r="H35" s="6">
        <f t="shared" si="0"/>
        <v>11</v>
      </c>
      <c r="I35" s="6">
        <f t="shared" si="1"/>
        <v>2.2000000000000002</v>
      </c>
      <c r="J35" s="3">
        <v>2</v>
      </c>
    </row>
    <row r="36" spans="1:10" ht="17.399999999999999">
      <c r="A36" s="56">
        <v>29</v>
      </c>
      <c r="B36" s="30" t="s">
        <v>139</v>
      </c>
      <c r="C36" s="47">
        <v>3</v>
      </c>
      <c r="D36" s="45">
        <v>2</v>
      </c>
      <c r="E36" s="45">
        <v>2</v>
      </c>
      <c r="F36" s="45">
        <v>3</v>
      </c>
      <c r="G36" s="46">
        <v>3</v>
      </c>
      <c r="H36" s="6">
        <v>13</v>
      </c>
      <c r="I36" s="6">
        <v>2.6</v>
      </c>
      <c r="J36" s="3">
        <v>3</v>
      </c>
    </row>
    <row r="37" spans="1:10" ht="17.399999999999999">
      <c r="A37" s="56">
        <v>30</v>
      </c>
      <c r="B37" s="30" t="s">
        <v>140</v>
      </c>
      <c r="C37" s="47">
        <v>2</v>
      </c>
      <c r="D37" s="45">
        <v>2</v>
      </c>
      <c r="E37" s="45">
        <v>3</v>
      </c>
      <c r="F37" s="45">
        <v>3</v>
      </c>
      <c r="G37" s="46">
        <v>2</v>
      </c>
      <c r="H37" s="6">
        <v>12</v>
      </c>
      <c r="I37" s="6">
        <v>2.4</v>
      </c>
      <c r="J37" s="3">
        <v>2</v>
      </c>
    </row>
    <row r="38" spans="1:10" ht="17.399999999999999">
      <c r="A38" s="56">
        <v>31</v>
      </c>
      <c r="B38" s="30" t="s">
        <v>141</v>
      </c>
      <c r="C38" s="47">
        <v>2</v>
      </c>
      <c r="D38" s="45">
        <v>2</v>
      </c>
      <c r="E38" s="45">
        <v>2</v>
      </c>
      <c r="F38" s="45">
        <v>2</v>
      </c>
      <c r="G38" s="46">
        <v>2</v>
      </c>
      <c r="H38" s="6">
        <v>10</v>
      </c>
      <c r="I38" s="6">
        <v>2</v>
      </c>
      <c r="J38" s="3">
        <v>2</v>
      </c>
    </row>
    <row r="39" spans="1:10" ht="17.399999999999999">
      <c r="A39" s="24"/>
      <c r="B39" s="30"/>
      <c r="C39" s="47"/>
      <c r="D39" s="45"/>
      <c r="E39" s="45"/>
      <c r="F39" s="45"/>
      <c r="G39" s="46"/>
      <c r="H39" s="6"/>
      <c r="I39" s="6"/>
      <c r="J39" s="3"/>
    </row>
    <row r="40" spans="1:10">
      <c r="A40" s="3"/>
      <c r="B40" s="3"/>
      <c r="C40" s="50"/>
      <c r="D40" s="50"/>
      <c r="E40" s="50"/>
      <c r="F40" s="50"/>
      <c r="G40" s="50"/>
      <c r="H40" s="3"/>
      <c r="I40" s="3"/>
      <c r="J40" s="3"/>
    </row>
    <row r="41" spans="1:10" ht="16.8">
      <c r="A41" s="118" t="s">
        <v>145</v>
      </c>
      <c r="B41" s="118"/>
      <c r="C41" s="119"/>
      <c r="D41" s="119"/>
      <c r="E41" s="119"/>
      <c r="F41" s="51"/>
      <c r="G41" s="9"/>
      <c r="H41" s="9"/>
      <c r="I41" s="3"/>
      <c r="J41" s="3"/>
    </row>
    <row r="42" spans="1:10" ht="15.6">
      <c r="A42" s="120"/>
      <c r="B42" s="120"/>
      <c r="C42" s="77"/>
      <c r="D42" s="77"/>
      <c r="E42" s="77"/>
      <c r="F42" s="45"/>
      <c r="G42" s="9"/>
      <c r="H42" s="9"/>
      <c r="I42" s="3"/>
      <c r="J42" s="3"/>
    </row>
    <row r="43" spans="1:10" ht="15.6">
      <c r="A43" s="121" t="s">
        <v>104</v>
      </c>
      <c r="B43" s="121"/>
      <c r="C43" s="122" t="s">
        <v>149</v>
      </c>
      <c r="D43" s="122"/>
      <c r="E43" s="122"/>
      <c r="F43" s="61" t="s">
        <v>148</v>
      </c>
      <c r="G43" s="9"/>
      <c r="H43" s="9"/>
      <c r="I43" s="3"/>
      <c r="J43" s="3"/>
    </row>
    <row r="44" spans="1:10">
      <c r="A44" s="3" t="s">
        <v>23</v>
      </c>
      <c r="B44" s="50"/>
      <c r="C44" s="52" t="s">
        <v>27</v>
      </c>
      <c r="D44" s="53"/>
      <c r="E44" s="50"/>
      <c r="F44" s="50" t="s">
        <v>106</v>
      </c>
      <c r="G44" s="3"/>
      <c r="H44" s="3"/>
      <c r="I44" s="3"/>
      <c r="J44" s="3"/>
    </row>
    <row r="45" spans="1:10">
      <c r="A45" s="3" t="s">
        <v>24</v>
      </c>
      <c r="B45" s="50"/>
      <c r="C45" s="54" t="s">
        <v>105</v>
      </c>
      <c r="D45" s="55"/>
      <c r="E45" s="50"/>
      <c r="F45" s="50"/>
      <c r="G45" s="3"/>
      <c r="H45" s="3"/>
      <c r="I45" s="3"/>
      <c r="J45" s="3"/>
    </row>
    <row r="46" spans="1:10">
      <c r="A46" s="3"/>
      <c r="B46" s="50"/>
      <c r="C46" s="50"/>
      <c r="D46" s="50"/>
      <c r="E46" s="50"/>
      <c r="F46" s="50"/>
      <c r="G46" s="3"/>
      <c r="H46" s="3"/>
      <c r="I46" s="3"/>
      <c r="J46" s="3"/>
    </row>
  </sheetData>
  <mergeCells count="6">
    <mergeCell ref="A41:B41"/>
    <mergeCell ref="C41:E41"/>
    <mergeCell ref="A42:B42"/>
    <mergeCell ref="C42:E42"/>
    <mergeCell ref="A43:B43"/>
    <mergeCell ref="C43:E43"/>
  </mergeCells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денсаулық</vt:lpstr>
      <vt:lpstr>қатынас</vt:lpstr>
      <vt:lpstr>таным</vt:lpstr>
      <vt:lpstr>шығармашылық</vt:lpstr>
      <vt:lpstr>әлеумет </vt:lpstr>
      <vt:lpstr>жиынтық есеп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2024-03-27T22:24:56Z</dcterms:modified>
</cp:coreProperties>
</file>